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Professionnel\2. SP\E4 2-2 SP ABS - Adèle Beauty Société\"/>
    </mc:Choice>
  </mc:AlternateContent>
  <xr:revisionPtr revIDLastSave="0" documentId="8_{92B15270-AFA9-4A86-8957-ED2923C4595B}" xr6:coauthVersionLast="34" xr6:coauthVersionMax="34" xr10:uidLastSave="{00000000-0000-0000-0000-000000000000}"/>
  <bookViews>
    <workbookView xWindow="0" yWindow="0" windowWidth="20490" windowHeight="7245" xr2:uid="{1B667FF5-526F-4EA5-8E4C-DC2FAAB97C57}"/>
  </bookViews>
  <sheets>
    <sheet name="2059A" sheetId="8" r:id="rId1"/>
    <sheet name="2058A" sheetId="7" r:id="rId2"/>
  </sheets>
  <definedNames>
    <definedName name="a">#REF!</definedName>
    <definedName name="_xlnm.Print_Area" localSheetId="0">'2059A'!$A$1:$K$48</definedName>
  </definedNames>
  <calcPr calcId="162913"/>
</workbook>
</file>

<file path=xl/calcChain.xml><?xml version="1.0" encoding="utf-8"?>
<calcChain xmlns="http://schemas.openxmlformats.org/spreadsheetml/2006/main">
  <c r="L29" i="7" l="1"/>
  <c r="O36" i="7"/>
  <c r="I20" i="7"/>
  <c r="H44" i="8"/>
  <c r="J7" i="8" l="1"/>
  <c r="D23" i="8" s="1"/>
  <c r="E23" i="8" s="1"/>
  <c r="E43" i="8" s="1"/>
  <c r="J8" i="8"/>
  <c r="D24" i="8" s="1"/>
  <c r="E24" i="8" s="1"/>
  <c r="J9" i="8"/>
  <c r="D25" i="8" s="1"/>
  <c r="E25" i="8" s="1"/>
  <c r="J10" i="8"/>
  <c r="D26" i="8" s="1"/>
  <c r="J26" i="8" s="1"/>
  <c r="J44" i="8" s="1"/>
  <c r="J11" i="8"/>
  <c r="J12" i="8"/>
  <c r="J13" i="8"/>
  <c r="J14" i="8"/>
  <c r="J15" i="8"/>
  <c r="J16" i="8"/>
  <c r="J17" i="8"/>
  <c r="J18" i="8"/>
  <c r="O21" i="7"/>
  <c r="O38" i="7" s="1"/>
  <c r="L37" i="7" l="1"/>
  <c r="L43" i="7" s="1"/>
</calcChain>
</file>

<file path=xl/sharedStrings.xml><?xml version="1.0" encoding="utf-8"?>
<sst xmlns="http://schemas.openxmlformats.org/spreadsheetml/2006/main" count="163" uniqueCount="153">
  <si>
    <t xml:space="preserve">  N° 10951*03</t>
  </si>
  <si>
    <t xml:space="preserve">           D.G.I  N° 2058-A </t>
  </si>
  <si>
    <t>Désignation de l'entreprise :</t>
  </si>
  <si>
    <t>Exercice N clos le :                            31/12/20N</t>
  </si>
  <si>
    <r>
      <t xml:space="preserve">I.RÉINTÉGRATIONS                                            </t>
    </r>
    <r>
      <rPr>
        <sz val="9"/>
        <rFont val="Arial"/>
        <family val="2"/>
      </rPr>
      <t xml:space="preserve">BÉNÉFICE COMPTABLE DE L'EXERCICE </t>
    </r>
    <r>
      <rPr>
        <b/>
        <sz val="12"/>
        <rFont val="Arial"/>
        <family val="2"/>
      </rPr>
      <t xml:space="preserve">                                                    </t>
    </r>
  </si>
  <si>
    <t>WA</t>
  </si>
  <si>
    <t>Charges non admises en                                                         déduction du résultat fiscal</t>
  </si>
  <si>
    <t>Rémunération du travail              (entreprises à l'IR )</t>
  </si>
  <si>
    <t>de l'exploitant ou des associés</t>
  </si>
  <si>
    <t>WB</t>
  </si>
  <si>
    <t>de son conjoint</t>
  </si>
  <si>
    <t>moins part déductible*</t>
  </si>
  <si>
    <t>à réintégrer :</t>
  </si>
  <si>
    <t>WC</t>
  </si>
  <si>
    <t>Avantages personnels non déductibles * (sauf amortissements à porter ligne ci-dessous)</t>
  </si>
  <si>
    <t>WD</t>
  </si>
  <si>
    <t>Amortissements excédentaires (art. 39-4 du C.G.I) et autres amortissements non déductibles</t>
  </si>
  <si>
    <t>WE</t>
  </si>
  <si>
    <t>Autres charges et dépenses somptuaires visées à l'art. 39-4 du C.G.I *</t>
  </si>
  <si>
    <t>WF</t>
  </si>
  <si>
    <t>Taxe sur les voitures particulières des sociétés (entreprises à l'IS)</t>
  </si>
  <si>
    <t>WG</t>
  </si>
  <si>
    <t>Provisions et charges à payer non déductibles(cf. tableau 2058-B, cadre III)*</t>
  </si>
  <si>
    <t>WI</t>
  </si>
  <si>
    <t>Amendes et pénalités (nature :                                                                                                                                                                                         )</t>
  </si>
  <si>
    <t>WJ</t>
  </si>
  <si>
    <t>Impôt sur les sociétés et imposition forfaitaire annuelle (entreprises à l'IS)*</t>
  </si>
  <si>
    <t>WK</t>
  </si>
  <si>
    <t xml:space="preserve">                    Quote-part dans les bénéfices réalisés par une société de personnes ou un G.I.E.*</t>
  </si>
  <si>
    <t>WL</t>
  </si>
  <si>
    <t>Régimes d'imposition particuliers et impositions différées</t>
  </si>
  <si>
    <t>Moins-values nettes à long terme</t>
  </si>
  <si>
    <t>WM</t>
  </si>
  <si>
    <t>Fraction imposable des plus-values réalisées au cours d'exercices antérieurs</t>
  </si>
  <si>
    <t>- Plus-values nettes à court terme</t>
  </si>
  <si>
    <t>WN</t>
  </si>
  <si>
    <t>- Plus-values soumises au régime des fusions</t>
  </si>
  <si>
    <t>WO</t>
  </si>
  <si>
    <t xml:space="preserve">                     Écarts de valeurs liquidatives sur OPCVM* (entreprises à l'IS)</t>
  </si>
  <si>
    <t>XR</t>
  </si>
  <si>
    <t>Réintégrations diverses à détailler sur feuillet séparé</t>
  </si>
  <si>
    <r>
      <t>(</t>
    </r>
    <r>
      <rPr>
        <sz val="7"/>
        <rFont val="Arial Narrow"/>
        <family val="2"/>
      </rPr>
      <t xml:space="preserve">  </t>
    </r>
    <r>
      <rPr>
        <sz val="8"/>
        <rFont val="Arial Narrow"/>
        <family val="2"/>
      </rPr>
      <t>dont :</t>
    </r>
  </si>
  <si>
    <t>intérêts excédentaires                                                            (art. 39-1-3° et 212 du C.G.I.)</t>
  </si>
  <si>
    <t>SU</t>
  </si>
  <si>
    <t>Zones d'entreprises *                                       ( activité exonérée )</t>
  </si>
  <si>
    <t>SW</t>
  </si>
  <si>
    <t>)</t>
  </si>
  <si>
    <t>WQ</t>
  </si>
  <si>
    <t>TOTAL I</t>
  </si>
  <si>
    <t>WR</t>
  </si>
  <si>
    <t>II. DÉDUCTIONS</t>
  </si>
  <si>
    <t xml:space="preserve"> PERTE COMPTABLE DE L'EXERCICE</t>
  </si>
  <si>
    <t>WS</t>
  </si>
  <si>
    <t>Quote-part dans les pertes subies par une société de personnes ou un G.I.E.*</t>
  </si>
  <si>
    <t>WT</t>
  </si>
  <si>
    <t>Provisions et charges à payer non déductibles ; antérieurement taxées, et réintégrées dans les résultats comptables de l'exercice</t>
  </si>
  <si>
    <t>WU</t>
  </si>
  <si>
    <t>Plus-values nettes à long terme</t>
  </si>
  <si>
    <t>- imposées au taux de 19 %</t>
  </si>
  <si>
    <t>(16% pour les entreprises soumises à l'impôt sur le revenu)*</t>
  </si>
  <si>
    <t>WV</t>
  </si>
  <si>
    <t>- imputées sur les moins values nettes à long terme antérieures</t>
  </si>
  <si>
    <t>WW</t>
  </si>
  <si>
    <t>- imputées sur les déficits antérieurs</t>
  </si>
  <si>
    <t>WX</t>
  </si>
  <si>
    <t>imputées sur les A.R.D. (à reporter au tableau 2058-B, ligne 8P)</t>
  </si>
  <si>
    <t>WY</t>
  </si>
  <si>
    <t>Fraction des plus-values nettes à court terme dont l'imposition est différée*</t>
  </si>
  <si>
    <t>WZ</t>
  </si>
  <si>
    <t>Régime des sociétés mères et filiales *                                                             Produit net des actions et parts d'intérêts :</t>
  </si>
  <si>
    <t>(</t>
  </si>
  <si>
    <t>quote-part des frais et charges restant imposable à déduire des produits nets de participations</t>
  </si>
  <si>
    <t>XA</t>
  </si>
  <si>
    <t>Mesures                          d'incitation</t>
  </si>
  <si>
    <t>Déduction autorisée au titre des investissements réalisés dans les départements et territoires d'Outre-mer*</t>
  </si>
  <si>
    <t>ZY</t>
  </si>
  <si>
    <t>Majoration d'amortissement*</t>
  </si>
  <si>
    <t>XD</t>
  </si>
  <si>
    <t>Abattement sur le bénéfice et exonérations</t>
  </si>
  <si>
    <t>entreprises nouvelles*</t>
  </si>
  <si>
    <t>SX</t>
  </si>
  <si>
    <t>Zone d'entreprises* (activité exonérée) (art. 208 quinquies)</t>
  </si>
  <si>
    <t>SY</t>
  </si>
  <si>
    <t>XF</t>
  </si>
  <si>
    <t>Zone franche corse (art. 44 dècies)</t>
  </si>
  <si>
    <t>0T</t>
  </si>
  <si>
    <t>Zone franche urbaine (art. 44 octies)</t>
  </si>
  <si>
    <t>OV</t>
  </si>
  <si>
    <t>entreprises en difficulté                            (art. 44 septies)</t>
  </si>
  <si>
    <t>XC</t>
  </si>
  <si>
    <t xml:space="preserve">                         Écarts de valeurs liquidatives sur OPCVM* (entreprises à l'IS)</t>
  </si>
  <si>
    <t>XS</t>
  </si>
  <si>
    <r>
      <t xml:space="preserve">Déductions diverses à détailler sur feuillet séparé </t>
    </r>
    <r>
      <rPr>
        <sz val="7"/>
        <rFont val="Arial Narrow"/>
        <family val="2"/>
      </rPr>
      <t>(dont créance dégagée par le report en arrière du déficit* (entreprises à l'IS)</t>
    </r>
  </si>
  <si>
    <t>ZI</t>
  </si>
  <si>
    <t>XG</t>
  </si>
  <si>
    <t>III. RÉSULTAT FISCAL</t>
  </si>
  <si>
    <t>TOTAL II</t>
  </si>
  <si>
    <t>XH</t>
  </si>
  <si>
    <t>Résultat fiscal avant imputation des déficits                                     reportables et des amortissements réputés diférés :</t>
  </si>
  <si>
    <t>Bénéfice ( I moins II )</t>
  </si>
  <si>
    <t>XI</t>
  </si>
  <si>
    <t>déficit ( II moins I )</t>
  </si>
  <si>
    <t>XJ</t>
  </si>
  <si>
    <t>Déficit de l'exercice reporté en arrière (entreprises à l'IS)</t>
  </si>
  <si>
    <t>ZL</t>
  </si>
  <si>
    <t>Amortissements réputés différés créés au titre de l'exercice (à reporter au tableau 2058-B, ligne 8S)*</t>
  </si>
  <si>
    <t>XK</t>
  </si>
  <si>
    <r>
      <t xml:space="preserve">Déficits antérieurs imputés sur les résultats de l'exercice (entreprises à l'IS) </t>
    </r>
    <r>
      <rPr>
        <sz val="6"/>
        <rFont val="Arial Narrow"/>
        <family val="2"/>
      </rPr>
      <t>(à détailler au tableau 2058-B, cadre I-A, lignes XU à YF)</t>
    </r>
  </si>
  <si>
    <t>XL</t>
  </si>
  <si>
    <t>Amortissements réputés différés imputés à la clôture de l'exercice (à reporter au tableau 2058-B, ligne 8R)</t>
  </si>
  <si>
    <t>XM</t>
  </si>
  <si>
    <t>RÉSULTAT FISCAL                            BÉNÉFICE (ligne XN) ou DÉFICIT reportable en avant (ligne XO)</t>
  </si>
  <si>
    <t>XN</t>
  </si>
  <si>
    <t>XO</t>
  </si>
  <si>
    <t>* Des explications concernant cette rubrique sont données dans la notice n° 2032</t>
  </si>
  <si>
    <t xml:space="preserve">       N° 10179*03</t>
  </si>
  <si>
    <t xml:space="preserve">             D.G.I. N°  2059 - A</t>
  </si>
  <si>
    <r>
      <t xml:space="preserve"> Désignation de l'entreprise :  </t>
    </r>
    <r>
      <rPr>
        <sz val="10"/>
        <rFont val="Brushed Script"/>
      </rPr>
      <t xml:space="preserve"> </t>
    </r>
  </si>
  <si>
    <r>
      <t xml:space="preserve">A </t>
    </r>
    <r>
      <rPr>
        <b/>
        <sz val="8"/>
        <rFont val="Arial"/>
        <family val="2"/>
      </rPr>
      <t>- DÉTERMINATION DE LA VALEUR RÉSIDUELLE</t>
    </r>
  </si>
  <si>
    <t>Nature et date d'acquisition des éléments cédés*</t>
  </si>
  <si>
    <t>Valeur d'origine</t>
  </si>
  <si>
    <t>Valeur nette réévaluée*</t>
  </si>
  <si>
    <t>Amortissements pratiqués en franchise d'impôt</t>
  </si>
  <si>
    <t>Autres amortissements*</t>
  </si>
  <si>
    <t>Valeur résiduelle</t>
  </si>
  <si>
    <t>I - Immobilisations* relevant du taux de 16 ou 19 %</t>
  </si>
  <si>
    <t>II - Autres éléments</t>
  </si>
  <si>
    <t>13</t>
  </si>
  <si>
    <t>Fraction résiduelle de la provision spéciale de réévaluation afférente aux éléments cédés</t>
  </si>
  <si>
    <t>+</t>
  </si>
  <si>
    <t>Amortissements irrégulièrement différés se rapportant aux éléments cédés</t>
  </si>
  <si>
    <t>Amortissements afférents aux éléments cédés mais exclus des charges déductibles par une disposition légale</t>
  </si>
  <si>
    <t>Amortissements non pratiqués en comptabilité et correspondant à la déduction fiscale pour investissement, définie par les lois de 1966, 1968 et 1975, effectivement utilisée</t>
  </si>
  <si>
    <t>Résultats nets de concession de licences d'exploitation de brevets faisant partie de l'actif immobilisé et n'ayant pas été acquis à titre onéreux depuis moins de deux ans *</t>
  </si>
  <si>
    <t>Provisions pour dépréciation des titres relevant du régime des plus et moins-values à long terme devenues sans objet au cours de l'exercice</t>
  </si>
  <si>
    <t>Dotations de l'exercice aux comptes de provisions pour dépréciation des titres relevant du régime des plus et moins-values à long terme</t>
  </si>
  <si>
    <t>Divers (détail à donner sur une note annexe)*</t>
  </si>
  <si>
    <t>I - Immobilisations</t>
  </si>
  <si>
    <t>Prix de vente</t>
  </si>
  <si>
    <t>Montant global de la plus ou moins value</t>
  </si>
  <si>
    <t>Court terme</t>
  </si>
  <si>
    <t>Long Terme 10</t>
  </si>
  <si>
    <t>Qualification fiscale des plus et moins values réalisées</t>
  </si>
  <si>
    <t>B - Détermination des plus ou moins values réalisées</t>
  </si>
  <si>
    <t>CADRE A : plus ou moins-value nette à court terme (total algébrique des lignes 1 à 20 de la colonne 9)</t>
  </si>
  <si>
    <t>CADRE B : plus ou moins-value nette à long terme (total algébrique des lignes 1 à 20 de la colonne 10)</t>
  </si>
  <si>
    <t>0 %</t>
  </si>
  <si>
    <t>Local acheté 01/05/2012</t>
  </si>
  <si>
    <t>Hydrodistillateur acheté 27/07/2015</t>
  </si>
  <si>
    <t>Véhicule tourisme Golf acheté 01/10/2015</t>
  </si>
  <si>
    <t>Titres Participation SA Beauté Services Innovation  100 titres achetés en 2013</t>
  </si>
  <si>
    <t>ADELE BEAUTY SOCIETE</t>
  </si>
  <si>
    <t>15 % ou 12,80%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</si>
</sst>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7.5"/>
      <name val="Arial Narrow"/>
      <family val="2"/>
    </font>
    <font>
      <sz val="9"/>
      <name val="Arial Narrow"/>
      <family val="2"/>
    </font>
    <font>
      <sz val="7.5"/>
      <name val="Arial"/>
    </font>
    <font>
      <sz val="12"/>
      <name val="Arial Narrow"/>
      <family val="2"/>
    </font>
    <font>
      <sz val="6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Viner Hand ITC"/>
      <family val="4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Brushed Script"/>
    </font>
    <font>
      <b/>
      <sz val="11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4">
    <xf numFmtId="0" fontId="0" fillId="0" borderId="0" xfId="0"/>
    <xf numFmtId="0" fontId="18" fillId="0" borderId="0" xfId="42" applyAlignment="1"/>
    <xf numFmtId="0" fontId="18" fillId="0" borderId="0" xfId="42"/>
    <xf numFmtId="0" fontId="19" fillId="0" borderId="0" xfId="42" applyFont="1"/>
    <xf numFmtId="0" fontId="20" fillId="0" borderId="0" xfId="42" applyFont="1"/>
    <xf numFmtId="3" fontId="21" fillId="0" borderId="0" xfId="42" applyNumberFormat="1" applyFont="1" applyAlignment="1">
      <alignment vertical="center"/>
    </xf>
    <xf numFmtId="0" fontId="18" fillId="0" borderId="14" xfId="42" applyBorder="1" applyAlignment="1"/>
    <xf numFmtId="0" fontId="21" fillId="0" borderId="16" xfId="42" applyFont="1" applyBorder="1" applyAlignment="1">
      <alignment horizontal="left" vertical="center"/>
    </xf>
    <xf numFmtId="0" fontId="18" fillId="0" borderId="0" xfId="42" applyAlignment="1">
      <alignment vertical="center"/>
    </xf>
    <xf numFmtId="0" fontId="20" fillId="0" borderId="20" xfId="42" applyFont="1" applyBorder="1" applyAlignment="1">
      <alignment horizontal="center" vertical="center"/>
    </xf>
    <xf numFmtId="3" fontId="21" fillId="0" borderId="21" xfId="42" applyNumberFormat="1" applyFont="1" applyBorder="1" applyAlignment="1">
      <alignment horizontal="right" vertical="center"/>
    </xf>
    <xf numFmtId="0" fontId="20" fillId="0" borderId="0" xfId="42" applyFont="1" applyBorder="1" applyAlignment="1"/>
    <xf numFmtId="0" fontId="20" fillId="0" borderId="25" xfId="42" applyFont="1" applyBorder="1" applyAlignment="1">
      <alignment horizontal="center" vertical="center"/>
    </xf>
    <xf numFmtId="3" fontId="21" fillId="0" borderId="26" xfId="42" applyNumberFormat="1" applyFont="1" applyBorder="1" applyAlignment="1">
      <alignment horizontal="right" vertical="center"/>
    </xf>
    <xf numFmtId="0" fontId="26" fillId="0" borderId="32" xfId="42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/>
    </xf>
    <xf numFmtId="3" fontId="21" fillId="0" borderId="33" xfId="42" applyNumberFormat="1" applyFont="1" applyBorder="1" applyAlignment="1">
      <alignment horizontal="right" vertical="center"/>
    </xf>
    <xf numFmtId="0" fontId="21" fillId="0" borderId="34" xfId="42" applyFont="1" applyBorder="1" applyAlignment="1"/>
    <xf numFmtId="3" fontId="21" fillId="0" borderId="34" xfId="42" applyNumberFormat="1" applyFont="1" applyBorder="1" applyAlignment="1">
      <alignment horizontal="right" vertical="center"/>
    </xf>
    <xf numFmtId="0" fontId="21" fillId="0" borderId="0" xfId="42" applyFont="1" applyBorder="1" applyAlignment="1"/>
    <xf numFmtId="3" fontId="21" fillId="0" borderId="35" xfId="42" applyNumberFormat="1" applyFont="1" applyBorder="1" applyAlignment="1">
      <alignment horizontal="right" vertical="center"/>
    </xf>
    <xf numFmtId="0" fontId="21" fillId="0" borderId="33" xfId="42" applyFont="1" applyBorder="1" applyAlignment="1"/>
    <xf numFmtId="0" fontId="18" fillId="0" borderId="33" xfId="42" applyBorder="1"/>
    <xf numFmtId="0" fontId="21" fillId="0" borderId="24" xfId="42" applyFont="1" applyBorder="1" applyAlignment="1"/>
    <xf numFmtId="3" fontId="21" fillId="0" borderId="38" xfId="42" applyNumberFormat="1" applyFont="1" applyBorder="1" applyAlignment="1">
      <alignment horizontal="right" vertical="center"/>
    </xf>
    <xf numFmtId="0" fontId="21" fillId="0" borderId="12" xfId="42" applyFont="1" applyBorder="1" applyAlignment="1"/>
    <xf numFmtId="3" fontId="21" fillId="0" borderId="40" xfId="42" applyNumberFormat="1" applyFont="1" applyBorder="1" applyAlignment="1">
      <alignment horizontal="right" vertical="center"/>
    </xf>
    <xf numFmtId="0" fontId="21" fillId="0" borderId="44" xfId="42" applyFont="1" applyBorder="1" applyAlignment="1"/>
    <xf numFmtId="3" fontId="21" fillId="0" borderId="45" xfId="42" applyNumberFormat="1" applyFont="1" applyBorder="1" applyAlignment="1">
      <alignment horizontal="right" vertical="center"/>
    </xf>
    <xf numFmtId="49" fontId="21" fillId="0" borderId="48" xfId="42" applyNumberFormat="1" applyFont="1" applyBorder="1" applyAlignment="1"/>
    <xf numFmtId="49" fontId="21" fillId="0" borderId="49" xfId="42" applyNumberFormat="1" applyFont="1" applyBorder="1" applyAlignment="1"/>
    <xf numFmtId="0" fontId="24" fillId="0" borderId="24" xfId="42" applyFont="1" applyBorder="1" applyAlignment="1">
      <alignment horizontal="center" vertical="center" wrapText="1"/>
    </xf>
    <xf numFmtId="0" fontId="20" fillId="0" borderId="51" xfId="42" applyFont="1" applyBorder="1" applyAlignment="1">
      <alignment horizontal="center" vertical="center"/>
    </xf>
    <xf numFmtId="3" fontId="31" fillId="0" borderId="27" xfId="42" applyNumberFormat="1" applyFont="1" applyBorder="1" applyAlignment="1">
      <alignment vertical="center"/>
    </xf>
    <xf numFmtId="0" fontId="30" fillId="0" borderId="12" xfId="42" applyFont="1" applyBorder="1" applyAlignment="1">
      <alignment horizontal="center" vertical="center" wrapText="1"/>
    </xf>
    <xf numFmtId="0" fontId="20" fillId="0" borderId="51" xfId="42" applyFont="1" applyBorder="1" applyAlignment="1">
      <alignment vertical="center"/>
    </xf>
    <xf numFmtId="3" fontId="31" fillId="0" borderId="27" xfId="42" applyNumberFormat="1" applyFont="1" applyBorder="1" applyAlignment="1">
      <alignment horizontal="right" vertical="center"/>
    </xf>
    <xf numFmtId="0" fontId="24" fillId="0" borderId="24" xfId="42" applyFont="1" applyBorder="1" applyAlignment="1">
      <alignment horizontal="center" vertical="center"/>
    </xf>
    <xf numFmtId="0" fontId="18" fillId="0" borderId="0" xfId="42" applyBorder="1" applyAlignment="1"/>
    <xf numFmtId="3" fontId="22" fillId="0" borderId="40" xfId="42" applyNumberFormat="1" applyFont="1" applyBorder="1" applyAlignment="1">
      <alignment horizontal="right" vertical="center"/>
    </xf>
    <xf numFmtId="0" fontId="20" fillId="0" borderId="17" xfId="42" applyFont="1" applyBorder="1" applyAlignment="1">
      <alignment horizontal="left" vertical="center" indent="1"/>
    </xf>
    <xf numFmtId="0" fontId="20" fillId="0" borderId="25" xfId="42" applyFont="1" applyFill="1" applyBorder="1" applyAlignment="1">
      <alignment horizontal="center" vertical="center"/>
    </xf>
    <xf numFmtId="49" fontId="20" fillId="0" borderId="29" xfId="42" applyNumberFormat="1" applyFont="1" applyBorder="1" applyAlignment="1">
      <alignment horizontal="left" vertical="center"/>
    </xf>
    <xf numFmtId="0" fontId="30" fillId="0" borderId="25" xfId="42" applyFont="1" applyFill="1" applyBorder="1" applyAlignment="1">
      <alignment horizontal="center" vertical="center"/>
    </xf>
    <xf numFmtId="0" fontId="20" fillId="0" borderId="47" xfId="42" applyFont="1" applyBorder="1" applyAlignment="1">
      <alignment vertical="center"/>
    </xf>
    <xf numFmtId="0" fontId="20" fillId="0" borderId="48" xfId="42" applyFont="1" applyBorder="1" applyAlignment="1">
      <alignment vertical="center"/>
    </xf>
    <xf numFmtId="49" fontId="20" fillId="0" borderId="51" xfId="42" applyNumberFormat="1" applyFont="1" applyBorder="1" applyAlignment="1">
      <alignment horizontal="center" vertical="center"/>
    </xf>
    <xf numFmtId="0" fontId="20" fillId="0" borderId="55" xfId="42" applyFont="1" applyBorder="1" applyAlignment="1">
      <alignment horizontal="center" vertical="center"/>
    </xf>
    <xf numFmtId="0" fontId="20" fillId="0" borderId="0" xfId="42" applyFont="1" applyBorder="1" applyAlignment="1">
      <alignment horizontal="left" vertical="center" indent="1"/>
    </xf>
    <xf numFmtId="0" fontId="33" fillId="0" borderId="37" xfId="42" applyFont="1" applyBorder="1" applyAlignment="1">
      <alignment horizontal="center" vertical="center" wrapText="1"/>
    </xf>
    <xf numFmtId="0" fontId="33" fillId="0" borderId="57" xfId="42" applyFont="1" applyBorder="1" applyAlignment="1">
      <alignment horizontal="center" vertical="center"/>
    </xf>
    <xf numFmtId="0" fontId="35" fillId="0" borderId="47" xfId="42" applyFont="1" applyBorder="1" applyAlignment="1">
      <alignment horizontal="center" vertical="center"/>
    </xf>
    <xf numFmtId="0" fontId="30" fillId="0" borderId="49" xfId="42" applyFont="1" applyBorder="1" applyAlignment="1">
      <alignment vertical="center" wrapText="1"/>
    </xf>
    <xf numFmtId="0" fontId="31" fillId="0" borderId="51" xfId="42" applyFont="1" applyBorder="1" applyAlignment="1">
      <alignment horizontal="center" vertical="center"/>
    </xf>
    <xf numFmtId="3" fontId="31" fillId="0" borderId="41" xfId="42" applyNumberFormat="1" applyFont="1" applyBorder="1" applyAlignment="1">
      <alignment horizontal="right" vertical="center"/>
    </xf>
    <xf numFmtId="0" fontId="26" fillId="0" borderId="36" xfId="42" applyFont="1" applyBorder="1" applyAlignment="1">
      <alignment horizontal="left" vertical="center" wrapText="1"/>
    </xf>
    <xf numFmtId="0" fontId="20" fillId="0" borderId="60" xfId="42" applyFont="1" applyBorder="1" applyAlignment="1">
      <alignment horizontal="center" vertical="center"/>
    </xf>
    <xf numFmtId="3" fontId="21" fillId="34" borderId="38" xfId="42" applyNumberFormat="1" applyFont="1" applyFill="1" applyBorder="1" applyAlignment="1">
      <alignment horizontal="right" vertical="center"/>
    </xf>
    <xf numFmtId="0" fontId="29" fillId="0" borderId="21" xfId="42" applyFont="1" applyBorder="1" applyAlignment="1"/>
    <xf numFmtId="3" fontId="31" fillId="0" borderId="63" xfId="42" applyNumberFormat="1" applyFont="1" applyBorder="1" applyAlignment="1">
      <alignment horizontal="right" vertical="center"/>
    </xf>
    <xf numFmtId="0" fontId="35" fillId="0" borderId="64" xfId="42" applyFont="1" applyBorder="1" applyAlignment="1">
      <alignment horizontal="center" vertical="center"/>
    </xf>
    <xf numFmtId="0" fontId="36" fillId="0" borderId="0" xfId="42" applyFont="1" applyBorder="1" applyAlignment="1">
      <alignment horizontal="right" vertical="center"/>
    </xf>
    <xf numFmtId="0" fontId="21" fillId="0" borderId="20" xfId="42" applyFont="1" applyBorder="1" applyAlignment="1">
      <alignment horizontal="center" vertical="center"/>
    </xf>
    <xf numFmtId="3" fontId="21" fillId="34" borderId="68" xfId="42" applyNumberFormat="1" applyFont="1" applyFill="1" applyBorder="1" applyAlignment="1">
      <alignment horizontal="right" vertical="center"/>
    </xf>
    <xf numFmtId="0" fontId="21" fillId="0" borderId="25" xfId="42" applyFont="1" applyBorder="1" applyAlignment="1">
      <alignment horizontal="center" vertical="center"/>
    </xf>
    <xf numFmtId="3" fontId="22" fillId="0" borderId="35" xfId="42" applyNumberFormat="1" applyFont="1" applyBorder="1" applyAlignment="1">
      <alignment horizontal="right" vertical="center"/>
    </xf>
    <xf numFmtId="3" fontId="21" fillId="34" borderId="35" xfId="42" applyNumberFormat="1" applyFont="1" applyFill="1" applyBorder="1" applyAlignment="1">
      <alignment horizontal="right" vertical="center"/>
    </xf>
    <xf numFmtId="0" fontId="21" fillId="0" borderId="70" xfId="42" applyFont="1" applyBorder="1" applyAlignment="1">
      <alignment horizontal="center" vertical="center"/>
    </xf>
    <xf numFmtId="0" fontId="20" fillId="0" borderId="70" xfId="42" applyFont="1" applyBorder="1" applyAlignment="1">
      <alignment horizontal="center" vertical="center"/>
    </xf>
    <xf numFmtId="3" fontId="21" fillId="0" borderId="60" xfId="42" applyNumberFormat="1" applyFont="1" applyBorder="1" applyAlignment="1">
      <alignment horizontal="right" vertical="center"/>
    </xf>
    <xf numFmtId="0" fontId="38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40" fillId="0" borderId="0" xfId="42" applyFont="1" applyAlignment="1">
      <alignment horizontal="center"/>
    </xf>
    <xf numFmtId="0" fontId="21" fillId="0" borderId="0" xfId="42" applyFont="1"/>
    <xf numFmtId="0" fontId="21" fillId="0" borderId="17" xfId="42" applyFont="1" applyFill="1" applyBorder="1" applyAlignment="1">
      <alignment horizontal="left" vertical="center"/>
    </xf>
    <xf numFmtId="0" fontId="18" fillId="0" borderId="0" xfId="42" applyFill="1"/>
    <xf numFmtId="0" fontId="37" fillId="0" borderId="77" xfId="42" applyFont="1" applyFill="1" applyBorder="1" applyAlignment="1">
      <alignment horizontal="center" vertical="center"/>
    </xf>
    <xf numFmtId="0" fontId="43" fillId="0" borderId="44" xfId="42" applyFont="1" applyFill="1" applyBorder="1" applyAlignment="1">
      <alignment horizontal="center" vertical="center" wrapText="1"/>
    </xf>
    <xf numFmtId="0" fontId="37" fillId="0" borderId="80" xfId="42" applyFont="1" applyFill="1" applyBorder="1" applyAlignment="1">
      <alignment horizontal="center" vertical="center"/>
    </xf>
    <xf numFmtId="0" fontId="37" fillId="0" borderId="24" xfId="42" applyFont="1" applyFill="1" applyBorder="1" applyAlignment="1">
      <alignment horizontal="center" vertical="center"/>
    </xf>
    <xf numFmtId="0" fontId="37" fillId="0" borderId="84" xfId="42" applyFont="1" applyFill="1" applyBorder="1" applyAlignment="1">
      <alignment horizontal="center" vertical="center"/>
    </xf>
    <xf numFmtId="0" fontId="44" fillId="0" borderId="84" xfId="42" applyFont="1" applyFill="1" applyBorder="1" applyAlignment="1">
      <alignment horizontal="center" vertical="center"/>
    </xf>
    <xf numFmtId="0" fontId="37" fillId="0" borderId="77" xfId="42" applyFont="1" applyFill="1" applyBorder="1" applyAlignment="1">
      <alignment horizontal="center" vertical="center" wrapText="1"/>
    </xf>
    <xf numFmtId="0" fontId="37" fillId="0" borderId="87" xfId="42" applyFont="1" applyFill="1" applyBorder="1" applyAlignment="1">
      <alignment horizontal="center" vertical="center"/>
    </xf>
    <xf numFmtId="49" fontId="37" fillId="0" borderId="89" xfId="42" applyNumberFormat="1" applyFont="1" applyFill="1" applyBorder="1" applyAlignment="1">
      <alignment horizontal="center" vertical="center"/>
    </xf>
    <xf numFmtId="0" fontId="37" fillId="0" borderId="90" xfId="42" applyFont="1" applyFill="1" applyBorder="1" applyAlignment="1">
      <alignment horizontal="center" vertical="center"/>
    </xf>
    <xf numFmtId="0" fontId="37" fillId="0" borderId="82" xfId="42" applyFont="1" applyFill="1" applyBorder="1" applyAlignment="1">
      <alignment horizontal="center" vertical="center"/>
    </xf>
    <xf numFmtId="0" fontId="37" fillId="0" borderId="0" xfId="42" applyFont="1" applyFill="1" applyBorder="1" applyAlignment="1">
      <alignment vertical="center" wrapText="1"/>
    </xf>
    <xf numFmtId="49" fontId="18" fillId="0" borderId="0" xfId="42" applyNumberFormat="1" applyFill="1"/>
    <xf numFmtId="49" fontId="28" fillId="0" borderId="11" xfId="42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vertical="center"/>
    </xf>
    <xf numFmtId="3" fontId="21" fillId="0" borderId="10" xfId="42" applyNumberFormat="1" applyFont="1" applyFill="1" applyBorder="1" applyAlignment="1">
      <alignment horizontal="right" vertical="center"/>
    </xf>
    <xf numFmtId="3" fontId="45" fillId="0" borderId="10" xfId="42" applyNumberFormat="1" applyFont="1" applyFill="1" applyBorder="1" applyAlignment="1">
      <alignment horizontal="right" vertical="center"/>
    </xf>
    <xf numFmtId="49" fontId="21" fillId="0" borderId="10" xfId="42" applyNumberFormat="1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left" vertical="center"/>
    </xf>
    <xf numFmtId="3" fontId="21" fillId="0" borderId="10" xfId="42" applyNumberFormat="1" applyFont="1" applyFill="1" applyBorder="1" applyAlignment="1">
      <alignment horizontal="center" vertical="center"/>
    </xf>
    <xf numFmtId="3" fontId="23" fillId="0" borderId="10" xfId="42" applyNumberFormat="1" applyFont="1" applyFill="1" applyBorder="1" applyAlignment="1">
      <alignment horizontal="right" vertical="center"/>
    </xf>
    <xf numFmtId="49" fontId="23" fillId="0" borderId="11" xfId="42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 wrapText="1"/>
    </xf>
    <xf numFmtId="3" fontId="23" fillId="0" borderId="10" xfId="42" applyNumberFormat="1" applyFont="1" applyFill="1" applyBorder="1" applyAlignment="1">
      <alignment horizontal="center" vertical="center"/>
    </xf>
    <xf numFmtId="1" fontId="21" fillId="0" borderId="13" xfId="42" applyNumberFormat="1" applyFont="1" applyFill="1" applyBorder="1" applyAlignment="1">
      <alignment horizontal="center" vertical="center"/>
    </xf>
    <xf numFmtId="49" fontId="37" fillId="36" borderId="92" xfId="42" applyNumberFormat="1" applyFont="1" applyFill="1" applyBorder="1" applyAlignment="1">
      <alignment horizontal="center" vertical="center"/>
    </xf>
    <xf numFmtId="0" fontId="37" fillId="36" borderId="31" xfId="42" applyFont="1" applyFill="1" applyBorder="1" applyAlignment="1">
      <alignment horizontal="center" vertical="center"/>
    </xf>
    <xf numFmtId="3" fontId="23" fillId="0" borderId="13" xfId="42" applyNumberFormat="1" applyFont="1" applyFill="1" applyBorder="1" applyAlignment="1">
      <alignment horizontal="center" vertical="center"/>
    </xf>
    <xf numFmtId="0" fontId="23" fillId="36" borderId="31" xfId="42" applyFont="1" applyFill="1" applyBorder="1" applyAlignment="1">
      <alignment horizontal="center" vertical="center"/>
    </xf>
    <xf numFmtId="1" fontId="23" fillId="0" borderId="13" xfId="42" applyNumberFormat="1" applyFont="1" applyFill="1" applyBorder="1" applyAlignment="1">
      <alignment horizontal="center" vertical="center"/>
    </xf>
    <xf numFmtId="0" fontId="23" fillId="36" borderId="31" xfId="42" applyFont="1" applyFill="1" applyBorder="1" applyAlignment="1">
      <alignment horizontal="center" vertical="center" wrapText="1"/>
    </xf>
    <xf numFmtId="0" fontId="23" fillId="36" borderId="93" xfId="42" applyFont="1" applyFill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36" fillId="0" borderId="10" xfId="42" applyFont="1" applyBorder="1" applyAlignment="1">
      <alignment horizontal="center" vertical="center"/>
    </xf>
    <xf numFmtId="3" fontId="18" fillId="0" borderId="0" xfId="42" applyNumberFormat="1" applyFill="1"/>
    <xf numFmtId="3" fontId="20" fillId="0" borderId="10" xfId="42" applyNumberFormat="1" applyFont="1" applyBorder="1" applyAlignment="1">
      <alignment horizontal="center" vertical="center"/>
    </xf>
    <xf numFmtId="0" fontId="37" fillId="0" borderId="79" xfId="42" applyFont="1" applyFill="1" applyBorder="1" applyAlignment="1">
      <alignment horizontal="center" vertical="center"/>
    </xf>
    <xf numFmtId="0" fontId="37" fillId="0" borderId="24" xfId="42" applyFont="1" applyFill="1" applyBorder="1" applyAlignment="1">
      <alignment horizontal="center" vertical="center"/>
    </xf>
    <xf numFmtId="0" fontId="21" fillId="0" borderId="41" xfId="42" applyFont="1" applyFill="1" applyBorder="1" applyAlignment="1">
      <alignment horizontal="center" vertical="center" textRotation="90" wrapText="1"/>
    </xf>
    <xf numFmtId="0" fontId="21" fillId="0" borderId="46" xfId="42" applyFont="1" applyFill="1" applyBorder="1" applyAlignment="1">
      <alignment horizontal="center" vertical="center" textRotation="90" wrapText="1"/>
    </xf>
    <xf numFmtId="0" fontId="39" fillId="0" borderId="0" xfId="42" applyFont="1" applyAlignment="1">
      <alignment horizontal="left"/>
    </xf>
    <xf numFmtId="0" fontId="23" fillId="0" borderId="0" xfId="42" applyFont="1" applyAlignment="1">
      <alignment horizontal="left"/>
    </xf>
    <xf numFmtId="0" fontId="21" fillId="0" borderId="55" xfId="42" applyFont="1" applyFill="1" applyBorder="1" applyAlignment="1">
      <alignment horizontal="left" vertical="center" indent="1"/>
    </xf>
    <xf numFmtId="0" fontId="18" fillId="0" borderId="65" xfId="42" applyBorder="1" applyAlignment="1">
      <alignment horizontal="left" vertical="center" indent="1"/>
    </xf>
    <xf numFmtId="0" fontId="42" fillId="0" borderId="73" xfId="42" applyFont="1" applyFill="1" applyBorder="1" applyAlignment="1">
      <alignment horizontal="left" vertical="center" indent="1"/>
    </xf>
    <xf numFmtId="0" fontId="22" fillId="0" borderId="74" xfId="42" applyFont="1" applyFill="1" applyBorder="1" applyAlignment="1">
      <alignment horizontal="left" vertical="center" indent="1"/>
    </xf>
    <xf numFmtId="0" fontId="22" fillId="0" borderId="75" xfId="42" applyFont="1" applyFill="1" applyBorder="1" applyAlignment="1">
      <alignment horizontal="left" vertical="center" indent="1"/>
    </xf>
    <xf numFmtId="0" fontId="37" fillId="0" borderId="76" xfId="42" applyFont="1" applyFill="1" applyBorder="1" applyAlignment="1">
      <alignment horizontal="center" vertical="center"/>
    </xf>
    <xf numFmtId="0" fontId="37" fillId="0" borderId="44" xfId="42" applyFont="1" applyFill="1" applyBorder="1" applyAlignment="1">
      <alignment horizontal="center" vertical="center"/>
    </xf>
    <xf numFmtId="3" fontId="37" fillId="0" borderId="78" xfId="42" applyNumberFormat="1" applyFont="1" applyFill="1" applyBorder="1" applyAlignment="1">
      <alignment horizontal="center" vertical="center" wrapText="1"/>
    </xf>
    <xf numFmtId="3" fontId="37" fillId="0" borderId="59" xfId="42" applyNumberFormat="1" applyFont="1" applyFill="1" applyBorder="1" applyAlignment="1">
      <alignment horizontal="center" vertical="center" wrapText="1"/>
    </xf>
    <xf numFmtId="3" fontId="37" fillId="0" borderId="78" xfId="42" applyNumberFormat="1" applyFont="1" applyFill="1" applyBorder="1" applyAlignment="1">
      <alignment horizontal="center" vertical="center"/>
    </xf>
    <xf numFmtId="3" fontId="37" fillId="0" borderId="26" xfId="42" applyNumberFormat="1" applyFont="1" applyFill="1" applyBorder="1" applyAlignment="1">
      <alignment horizontal="center" vertical="center"/>
    </xf>
    <xf numFmtId="3" fontId="37" fillId="0" borderId="81" xfId="42" applyNumberFormat="1" applyFont="1" applyFill="1" applyBorder="1" applyAlignment="1">
      <alignment horizontal="center" vertical="center"/>
    </xf>
    <xf numFmtId="3" fontId="37" fillId="0" borderId="82" xfId="42" applyNumberFormat="1" applyFont="1" applyFill="1" applyBorder="1" applyAlignment="1">
      <alignment horizontal="center" vertical="center"/>
    </xf>
    <xf numFmtId="3" fontId="37" fillId="0" borderId="59" xfId="42" applyNumberFormat="1" applyFont="1" applyFill="1" applyBorder="1" applyAlignment="1">
      <alignment horizontal="center" vertical="center"/>
    </xf>
    <xf numFmtId="3" fontId="21" fillId="0" borderId="42" xfId="42" applyNumberFormat="1" applyFont="1" applyFill="1" applyBorder="1" applyAlignment="1">
      <alignment horizontal="center" vertical="center"/>
    </xf>
    <xf numFmtId="3" fontId="21" fillId="0" borderId="83" xfId="42" applyNumberFormat="1" applyFont="1" applyFill="1" applyBorder="1" applyAlignment="1">
      <alignment horizontal="center" vertical="center"/>
    </xf>
    <xf numFmtId="3" fontId="23" fillId="0" borderId="42" xfId="42" applyNumberFormat="1" applyFont="1" applyFill="1" applyBorder="1" applyAlignment="1">
      <alignment horizontal="center" vertical="center"/>
    </xf>
    <xf numFmtId="3" fontId="23" fillId="0" borderId="83" xfId="42" applyNumberFormat="1" applyFont="1" applyFill="1" applyBorder="1" applyAlignment="1">
      <alignment horizontal="center" vertical="center"/>
    </xf>
    <xf numFmtId="3" fontId="21" fillId="0" borderId="10" xfId="42" applyNumberFormat="1" applyFont="1" applyFill="1" applyBorder="1" applyAlignment="1">
      <alignment horizontal="center" vertical="center"/>
    </xf>
    <xf numFmtId="0" fontId="21" fillId="0" borderId="86" xfId="42" applyFont="1" applyFill="1" applyBorder="1" applyAlignment="1">
      <alignment horizontal="center" vertical="center" textRotation="90" wrapText="1"/>
    </xf>
    <xf numFmtId="0" fontId="37" fillId="0" borderId="76" xfId="42" applyFont="1" applyFill="1" applyBorder="1" applyAlignment="1">
      <alignment horizontal="center" vertical="center" wrapText="1"/>
    </xf>
    <xf numFmtId="0" fontId="37" fillId="0" borderId="44" xfId="42" applyFont="1" applyFill="1" applyBorder="1" applyAlignment="1">
      <alignment horizontal="center" vertical="center" wrapText="1"/>
    </xf>
    <xf numFmtId="0" fontId="37" fillId="0" borderId="59" xfId="42" applyFont="1" applyFill="1" applyBorder="1" applyAlignment="1">
      <alignment horizontal="center" vertical="center" wrapText="1"/>
    </xf>
    <xf numFmtId="3" fontId="37" fillId="0" borderId="10" xfId="42" applyNumberFormat="1" applyFont="1" applyFill="1" applyBorder="1" applyAlignment="1">
      <alignment horizontal="center" vertical="center" wrapText="1"/>
    </xf>
    <xf numFmtId="49" fontId="37" fillId="0" borderId="10" xfId="42" applyNumberFormat="1" applyFont="1" applyFill="1" applyBorder="1" applyAlignment="1">
      <alignment horizontal="center" vertical="center" wrapText="1"/>
    </xf>
    <xf numFmtId="49" fontId="37" fillId="0" borderId="94" xfId="42" applyNumberFormat="1" applyFont="1" applyFill="1" applyBorder="1" applyAlignment="1">
      <alignment horizontal="center" vertical="center" wrapText="1"/>
    </xf>
    <xf numFmtId="3" fontId="21" fillId="0" borderId="10" xfId="42" applyNumberFormat="1" applyFont="1" applyFill="1" applyBorder="1" applyAlignment="1">
      <alignment horizontal="right" vertical="center"/>
    </xf>
    <xf numFmtId="0" fontId="37" fillId="0" borderId="52" xfId="42" applyFont="1" applyFill="1" applyBorder="1" applyAlignment="1">
      <alignment horizontal="center" vertical="center"/>
    </xf>
    <xf numFmtId="0" fontId="37" fillId="0" borderId="0" xfId="42" applyFont="1" applyFill="1" applyBorder="1" applyAlignment="1">
      <alignment horizontal="center" vertical="center"/>
    </xf>
    <xf numFmtId="0" fontId="37" fillId="0" borderId="90" xfId="42" applyFont="1" applyFill="1" applyBorder="1" applyAlignment="1">
      <alignment horizontal="center" vertical="center"/>
    </xf>
    <xf numFmtId="0" fontId="37" fillId="0" borderId="82" xfId="42" applyFont="1" applyFill="1" applyBorder="1" applyAlignment="1">
      <alignment horizontal="center" vertical="center"/>
    </xf>
    <xf numFmtId="0" fontId="37" fillId="0" borderId="84" xfId="42" applyFont="1" applyFill="1" applyBorder="1" applyAlignment="1">
      <alignment horizontal="center" vertical="center"/>
    </xf>
    <xf numFmtId="0" fontId="37" fillId="0" borderId="80" xfId="42" applyFont="1" applyFill="1" applyBorder="1" applyAlignment="1">
      <alignment horizontal="center" vertical="center"/>
    </xf>
    <xf numFmtId="0" fontId="42" fillId="0" borderId="10" xfId="42" applyFont="1" applyFill="1" applyBorder="1" applyAlignment="1">
      <alignment horizontal="center" vertical="center"/>
    </xf>
    <xf numFmtId="0" fontId="37" fillId="0" borderId="16" xfId="42" applyFont="1" applyFill="1" applyBorder="1" applyAlignment="1">
      <alignment horizontal="center"/>
    </xf>
    <xf numFmtId="9" fontId="43" fillId="0" borderId="10" xfId="42" applyNumberFormat="1" applyFont="1" applyFill="1" applyBorder="1" applyAlignment="1">
      <alignment horizontal="center" vertical="center" wrapText="1"/>
    </xf>
    <xf numFmtId="3" fontId="36" fillId="0" borderId="11" xfId="42" applyNumberFormat="1" applyFont="1" applyFill="1" applyBorder="1" applyAlignment="1">
      <alignment horizontal="center" vertical="center"/>
    </xf>
    <xf numFmtId="3" fontId="36" fillId="0" borderId="13" xfId="42" applyNumberFormat="1" applyFont="1" applyFill="1" applyBorder="1" applyAlignment="1">
      <alignment horizontal="center" vertical="center"/>
    </xf>
    <xf numFmtId="0" fontId="43" fillId="36" borderId="56" xfId="42" applyFont="1" applyFill="1" applyBorder="1" applyAlignment="1">
      <alignment horizontal="center" vertical="center" wrapText="1"/>
    </xf>
    <xf numFmtId="0" fontId="43" fillId="36" borderId="90" xfId="42" applyFont="1" applyFill="1" applyBorder="1" applyAlignment="1">
      <alignment horizontal="center" vertical="center" wrapText="1"/>
    </xf>
    <xf numFmtId="0" fontId="43" fillId="36" borderId="81" xfId="42" applyFont="1" applyFill="1" applyBorder="1" applyAlignment="1">
      <alignment horizontal="center" vertical="center" wrapText="1"/>
    </xf>
    <xf numFmtId="0" fontId="43" fillId="36" borderId="82" xfId="42" applyFont="1" applyFill="1" applyBorder="1" applyAlignment="1">
      <alignment horizontal="center" vertical="center" wrapText="1"/>
    </xf>
    <xf numFmtId="3" fontId="21" fillId="33" borderId="11" xfId="42" applyNumberFormat="1" applyFont="1" applyFill="1" applyBorder="1" applyAlignment="1">
      <alignment horizontal="center" vertical="center"/>
    </xf>
    <xf numFmtId="3" fontId="21" fillId="33" borderId="13" xfId="42" applyNumberFormat="1" applyFont="1" applyFill="1" applyBorder="1" applyAlignment="1">
      <alignment horizontal="center" vertical="center"/>
    </xf>
    <xf numFmtId="0" fontId="21" fillId="0" borderId="88" xfId="42" applyFont="1" applyFill="1" applyBorder="1" applyAlignment="1">
      <alignment horizontal="center" vertical="center" textRotation="90" wrapText="1"/>
    </xf>
    <xf numFmtId="3" fontId="21" fillId="36" borderId="56" xfId="42" applyNumberFormat="1" applyFont="1" applyFill="1" applyBorder="1" applyAlignment="1">
      <alignment horizontal="center" vertical="center"/>
    </xf>
    <xf numFmtId="3" fontId="21" fillId="36" borderId="34" xfId="42" applyNumberFormat="1" applyFont="1" applyFill="1" applyBorder="1" applyAlignment="1">
      <alignment horizontal="center" vertical="center"/>
    </xf>
    <xf numFmtId="3" fontId="22" fillId="0" borderId="10" xfId="42" applyNumberFormat="1" applyFont="1" applyFill="1" applyBorder="1" applyAlignment="1">
      <alignment horizontal="center" vertical="center"/>
    </xf>
    <xf numFmtId="0" fontId="23" fillId="36" borderId="77" xfId="42" applyFont="1" applyFill="1" applyBorder="1" applyAlignment="1">
      <alignment horizontal="center" vertical="center" wrapText="1"/>
    </xf>
    <xf numFmtId="3" fontId="23" fillId="33" borderId="11" xfId="42" applyNumberFormat="1" applyFont="1" applyFill="1" applyBorder="1" applyAlignment="1">
      <alignment horizontal="center" vertical="center"/>
    </xf>
    <xf numFmtId="3" fontId="23" fillId="33" borderId="13" xfId="42" applyNumberFormat="1" applyFont="1" applyFill="1" applyBorder="1" applyAlignment="1">
      <alignment horizontal="center" vertical="center"/>
    </xf>
    <xf numFmtId="49" fontId="21" fillId="36" borderId="81" xfId="42" applyNumberFormat="1" applyFont="1" applyFill="1" applyBorder="1" applyAlignment="1">
      <alignment horizontal="center" vertical="center"/>
    </xf>
    <xf numFmtId="49" fontId="21" fillId="36" borderId="50" xfId="42" applyNumberFormat="1" applyFont="1" applyFill="1" applyBorder="1" applyAlignment="1">
      <alignment horizontal="center" vertical="center"/>
    </xf>
    <xf numFmtId="3" fontId="23" fillId="0" borderId="10" xfId="42" applyNumberFormat="1" applyFont="1" applyFill="1" applyBorder="1" applyAlignment="1">
      <alignment horizontal="center" vertical="center"/>
    </xf>
    <xf numFmtId="0" fontId="45" fillId="35" borderId="56" xfId="42" applyFont="1" applyFill="1" applyBorder="1" applyAlignment="1">
      <alignment horizontal="center" vertical="center" wrapText="1"/>
    </xf>
    <xf numFmtId="0" fontId="45" fillId="35" borderId="0" xfId="42" applyFont="1" applyFill="1" applyBorder="1" applyAlignment="1">
      <alignment horizontal="center" vertical="center" wrapText="1"/>
    </xf>
    <xf numFmtId="0" fontId="45" fillId="35" borderId="91" xfId="42" applyFont="1" applyFill="1" applyBorder="1" applyAlignment="1">
      <alignment horizontal="center" vertical="center" wrapText="1"/>
    </xf>
    <xf numFmtId="0" fontId="45" fillId="35" borderId="14" xfId="42" applyFont="1" applyFill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49" fontId="21" fillId="36" borderId="28" xfId="42" applyNumberFormat="1" applyFont="1" applyFill="1" applyBorder="1" applyAlignment="1">
      <alignment horizontal="center" vertical="center"/>
    </xf>
    <xf numFmtId="49" fontId="21" fillId="36" borderId="92" xfId="42" applyNumberFormat="1" applyFont="1" applyFill="1" applyBorder="1" applyAlignment="1">
      <alignment horizontal="center" vertical="center"/>
    </xf>
    <xf numFmtId="49" fontId="36" fillId="36" borderId="32" xfId="42" applyNumberFormat="1" applyFont="1" applyFill="1" applyBorder="1" applyAlignment="1">
      <alignment horizontal="center" vertical="center"/>
    </xf>
    <xf numFmtId="49" fontId="36" fillId="36" borderId="31" xfId="42" applyNumberFormat="1" applyFont="1" applyFill="1" applyBorder="1" applyAlignment="1">
      <alignment horizontal="center" vertical="center"/>
    </xf>
    <xf numFmtId="49" fontId="22" fillId="36" borderId="32" xfId="42" applyNumberFormat="1" applyFont="1" applyFill="1" applyBorder="1" applyAlignment="1">
      <alignment horizontal="center" vertical="center"/>
    </xf>
    <xf numFmtId="49" fontId="22" fillId="36" borderId="31" xfId="42" applyNumberFormat="1" applyFont="1" applyFill="1" applyBorder="1" applyAlignment="1">
      <alignment horizontal="center" vertical="center"/>
    </xf>
    <xf numFmtId="49" fontId="23" fillId="36" borderId="36" xfId="42" applyNumberFormat="1" applyFont="1" applyFill="1" applyBorder="1" applyAlignment="1">
      <alignment horizontal="center" vertical="center"/>
    </xf>
    <xf numFmtId="49" fontId="23" fillId="36" borderId="85" xfId="42" applyNumberFormat="1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 wrapText="1"/>
    </xf>
    <xf numFmtId="0" fontId="43" fillId="0" borderId="10" xfId="42" applyFont="1" applyFill="1" applyBorder="1" applyAlignment="1">
      <alignment horizontal="center" vertical="center" wrapText="1"/>
    </xf>
    <xf numFmtId="3" fontId="22" fillId="0" borderId="10" xfId="42" applyNumberFormat="1" applyFont="1" applyFill="1" applyBorder="1" applyAlignment="1">
      <alignment horizontal="right" vertical="center"/>
    </xf>
    <xf numFmtId="3" fontId="23" fillId="0" borderId="10" xfId="42" applyNumberFormat="1" applyFont="1" applyFill="1" applyBorder="1" applyAlignment="1">
      <alignment horizontal="right" vertical="center"/>
    </xf>
    <xf numFmtId="49" fontId="21" fillId="0" borderId="11" xfId="42" applyNumberFormat="1" applyFont="1" applyFill="1" applyBorder="1" applyAlignment="1">
      <alignment horizontal="center" vertical="center"/>
    </xf>
    <xf numFmtId="49" fontId="21" fillId="0" borderId="21" xfId="42" applyNumberFormat="1" applyFont="1" applyFill="1" applyBorder="1" applyAlignment="1">
      <alignment horizontal="center" vertical="center"/>
    </xf>
    <xf numFmtId="3" fontId="36" fillId="0" borderId="10" xfId="42" applyNumberFormat="1" applyFont="1" applyBorder="1" applyAlignment="1">
      <alignment horizontal="center" vertical="center"/>
    </xf>
    <xf numFmtId="0" fontId="36" fillId="0" borderId="10" xfId="42" applyFont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18" fillId="0" borderId="11" xfId="42" applyFill="1" applyBorder="1" applyAlignment="1">
      <alignment horizontal="center"/>
    </xf>
    <xf numFmtId="0" fontId="18" fillId="0" borderId="12" xfId="42" applyFill="1" applyBorder="1" applyAlignment="1">
      <alignment horizontal="center"/>
    </xf>
    <xf numFmtId="0" fontId="42" fillId="0" borderId="10" xfId="42" applyFont="1" applyFill="1" applyBorder="1" applyAlignment="1">
      <alignment horizontal="center" vertical="center" wrapText="1"/>
    </xf>
    <xf numFmtId="0" fontId="42" fillId="0" borderId="94" xfId="42" applyFont="1" applyFill="1" applyBorder="1" applyAlignment="1">
      <alignment horizontal="center" vertical="center" wrapText="1"/>
    </xf>
    <xf numFmtId="3" fontId="37" fillId="0" borderId="56" xfId="42" applyNumberFormat="1" applyFont="1" applyFill="1" applyBorder="1" applyAlignment="1">
      <alignment horizontal="center" vertical="center"/>
    </xf>
    <xf numFmtId="3" fontId="37" fillId="0" borderId="90" xfId="42" applyNumberFormat="1" applyFont="1" applyFill="1" applyBorder="1" applyAlignment="1">
      <alignment horizontal="center" vertical="center"/>
    </xf>
    <xf numFmtId="0" fontId="43" fillId="0" borderId="78" xfId="42" applyFont="1" applyFill="1" applyBorder="1" applyAlignment="1">
      <alignment horizontal="center" vertical="center" wrapText="1"/>
    </xf>
    <xf numFmtId="0" fontId="43" fillId="0" borderId="44" xfId="42" applyFont="1" applyFill="1" applyBorder="1" applyAlignment="1">
      <alignment horizontal="center" vertical="center" wrapText="1"/>
    </xf>
    <xf numFmtId="0" fontId="43" fillId="0" borderId="26" xfId="42" applyFont="1" applyFill="1" applyBorder="1" applyAlignment="1">
      <alignment horizontal="center" vertical="center" wrapText="1"/>
    </xf>
    <xf numFmtId="3" fontId="37" fillId="0" borderId="50" xfId="42" applyNumberFormat="1" applyFont="1" applyFill="1" applyBorder="1" applyAlignment="1">
      <alignment horizontal="center" vertical="center"/>
    </xf>
    <xf numFmtId="0" fontId="22" fillId="0" borderId="0" xfId="42" applyFont="1" applyAlignment="1">
      <alignment horizontal="left"/>
    </xf>
    <xf numFmtId="0" fontId="23" fillId="0" borderId="0" xfId="42" applyFont="1" applyAlignment="1">
      <alignment horizontal="center" vertical="center" wrapText="1"/>
    </xf>
    <xf numFmtId="0" fontId="24" fillId="0" borderId="0" xfId="42" applyFont="1" applyAlignment="1">
      <alignment horizontal="left" vertical="center" wrapText="1"/>
    </xf>
    <xf numFmtId="0" fontId="21" fillId="0" borderId="15" xfId="42" applyFont="1" applyBorder="1" applyAlignment="1">
      <alignment horizontal="right" vertical="center"/>
    </xf>
    <xf numFmtId="0" fontId="21" fillId="0" borderId="16" xfId="42" applyFont="1" applyBorder="1" applyAlignment="1">
      <alignment horizontal="right" vertical="center"/>
    </xf>
    <xf numFmtId="0" fontId="21" fillId="0" borderId="16" xfId="42" applyFont="1" applyBorder="1" applyAlignment="1">
      <alignment horizontal="left" vertical="center"/>
    </xf>
    <xf numFmtId="0" fontId="25" fillId="0" borderId="16" xfId="42" applyFont="1" applyBorder="1" applyAlignment="1">
      <alignment horizontal="center" vertical="center"/>
    </xf>
    <xf numFmtId="0" fontId="25" fillId="0" borderId="17" xfId="42" applyFont="1" applyBorder="1" applyAlignment="1">
      <alignment horizontal="center" vertical="center"/>
    </xf>
    <xf numFmtId="0" fontId="26" fillId="0" borderId="15" xfId="42" applyFont="1" applyBorder="1" applyAlignment="1">
      <alignment horizontal="center" vertical="center" wrapText="1"/>
    </xf>
    <xf numFmtId="0" fontId="26" fillId="0" borderId="17" xfId="42" applyFont="1" applyBorder="1" applyAlignment="1">
      <alignment horizontal="center" vertical="center" wrapText="1"/>
    </xf>
    <xf numFmtId="0" fontId="30" fillId="0" borderId="24" xfId="42" applyFont="1" applyBorder="1" applyAlignment="1">
      <alignment horizontal="left" vertical="center" wrapText="1"/>
    </xf>
    <xf numFmtId="0" fontId="30" fillId="0" borderId="50" xfId="42" applyFont="1" applyBorder="1" applyAlignment="1">
      <alignment horizontal="left" vertical="center" wrapText="1"/>
    </xf>
    <xf numFmtId="0" fontId="18" fillId="0" borderId="52" xfId="42" applyBorder="1" applyAlignment="1"/>
    <xf numFmtId="0" fontId="18" fillId="0" borderId="0" xfId="42" applyBorder="1" applyAlignment="1"/>
    <xf numFmtId="0" fontId="27" fillId="0" borderId="18" xfId="42" applyFont="1" applyBorder="1" applyAlignment="1">
      <alignment horizontal="center" wrapText="1"/>
    </xf>
    <xf numFmtId="0" fontId="27" fillId="0" borderId="14" xfId="42" applyFont="1" applyBorder="1" applyAlignment="1">
      <alignment horizontal="center" wrapText="1"/>
    </xf>
    <xf numFmtId="0" fontId="27" fillId="0" borderId="19" xfId="42" applyFont="1" applyBorder="1" applyAlignment="1">
      <alignment horizontal="center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7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left" vertical="center" wrapText="1"/>
    </xf>
    <xf numFmtId="0" fontId="20" fillId="0" borderId="16" xfId="42" applyFont="1" applyBorder="1" applyAlignment="1">
      <alignment horizontal="left" vertical="center" wrapText="1"/>
    </xf>
    <xf numFmtId="0" fontId="20" fillId="0" borderId="28" xfId="42" applyFont="1" applyBorder="1" applyAlignment="1">
      <alignment horizontal="left" vertical="center" wrapText="1"/>
    </xf>
    <xf numFmtId="0" fontId="20" fillId="0" borderId="29" xfId="42" applyFont="1" applyBorder="1" applyAlignment="1">
      <alignment horizontal="left" vertical="center" wrapText="1"/>
    </xf>
    <xf numFmtId="0" fontId="20" fillId="0" borderId="0" xfId="42" applyFont="1" applyBorder="1" applyAlignment="1">
      <alignment horizontal="left" vertical="center"/>
    </xf>
    <xf numFmtId="0" fontId="20" fillId="0" borderId="0" xfId="42" applyFont="1" applyBorder="1" applyAlignment="1"/>
    <xf numFmtId="0" fontId="20" fillId="0" borderId="24" xfId="42" applyFont="1" applyBorder="1" applyAlignment="1"/>
    <xf numFmtId="0" fontId="20" fillId="0" borderId="30" xfId="42" applyFont="1" applyBorder="1" applyAlignment="1">
      <alignment horizontal="left" vertical="center"/>
    </xf>
    <xf numFmtId="0" fontId="20" fillId="0" borderId="31" xfId="42" applyFont="1" applyBorder="1" applyAlignment="1">
      <alignment horizontal="left" vertical="center"/>
    </xf>
    <xf numFmtId="3" fontId="29" fillId="0" borderId="11" xfId="42" applyNumberFormat="1" applyFont="1" applyBorder="1" applyAlignment="1">
      <alignment horizontal="right"/>
    </xf>
    <xf numFmtId="3" fontId="29" fillId="0" borderId="13" xfId="42" applyNumberFormat="1" applyFont="1" applyBorder="1" applyAlignment="1">
      <alignment horizontal="right"/>
    </xf>
    <xf numFmtId="0" fontId="20" fillId="0" borderId="32" xfId="42" applyFont="1" applyBorder="1" applyAlignment="1">
      <alignment horizontal="right" vertical="center"/>
    </xf>
    <xf numFmtId="0" fontId="20" fillId="0" borderId="30" xfId="42" applyFont="1" applyBorder="1" applyAlignment="1">
      <alignment horizontal="right" vertical="center"/>
    </xf>
    <xf numFmtId="0" fontId="20" fillId="0" borderId="33" xfId="42" applyFont="1" applyBorder="1" applyAlignment="1">
      <alignment horizontal="right" vertical="center"/>
    </xf>
    <xf numFmtId="0" fontId="21" fillId="0" borderId="28" xfId="42" applyFont="1" applyBorder="1" applyAlignment="1">
      <alignment horizontal="left" vertical="center"/>
    </xf>
    <xf numFmtId="0" fontId="21" fillId="0" borderId="29" xfId="42" applyFont="1" applyBorder="1" applyAlignment="1">
      <alignment horizontal="left" vertical="center"/>
    </xf>
    <xf numFmtId="0" fontId="21" fillId="0" borderId="32" xfId="42" applyFont="1" applyBorder="1" applyAlignment="1">
      <alignment horizontal="left" vertical="center"/>
    </xf>
    <xf numFmtId="0" fontId="21" fillId="0" borderId="30" xfId="42" applyFont="1" applyBorder="1" applyAlignment="1">
      <alignment horizontal="left" vertical="center"/>
    </xf>
    <xf numFmtId="0" fontId="30" fillId="0" borderId="36" xfId="42" applyFont="1" applyBorder="1" applyAlignment="1">
      <alignment horizontal="left" vertical="center" wrapText="1"/>
    </xf>
    <xf numFmtId="0" fontId="30" fillId="0" borderId="37" xfId="42" applyFont="1" applyBorder="1" applyAlignment="1">
      <alignment horizontal="left" vertical="center" wrapText="1"/>
    </xf>
    <xf numFmtId="0" fontId="27" fillId="0" borderId="52" xfId="42" applyFont="1" applyBorder="1" applyAlignment="1">
      <alignment horizontal="left" indent="3"/>
    </xf>
    <xf numFmtId="0" fontId="27" fillId="0" borderId="0" xfId="42" applyFont="1" applyBorder="1" applyAlignment="1">
      <alignment horizontal="left" indent="3"/>
    </xf>
    <xf numFmtId="0" fontId="31" fillId="0" borderId="0" xfId="42" applyFont="1" applyBorder="1" applyAlignment="1">
      <alignment horizontal="center" vertical="center"/>
    </xf>
    <xf numFmtId="0" fontId="31" fillId="0" borderId="34" xfId="42" applyFont="1" applyBorder="1" applyAlignment="1">
      <alignment horizontal="center" vertical="center"/>
    </xf>
    <xf numFmtId="0" fontId="18" fillId="0" borderId="30" xfId="42" applyBorder="1" applyAlignment="1">
      <alignment horizontal="left" vertical="center"/>
    </xf>
    <xf numFmtId="0" fontId="21" fillId="0" borderId="36" xfId="42" applyFont="1" applyBorder="1" applyAlignment="1">
      <alignment horizontal="left" vertical="center"/>
    </xf>
    <xf numFmtId="0" fontId="21" fillId="0" borderId="37" xfId="42" applyFont="1" applyBorder="1" applyAlignment="1">
      <alignment horizontal="left" vertical="center"/>
    </xf>
    <xf numFmtId="0" fontId="21" fillId="0" borderId="39" xfId="42" applyFont="1" applyBorder="1" applyAlignment="1">
      <alignment vertical="center"/>
    </xf>
    <xf numFmtId="0" fontId="21" fillId="0" borderId="12" xfId="42" applyFont="1" applyBorder="1" applyAlignment="1">
      <alignment vertical="center"/>
    </xf>
    <xf numFmtId="0" fontId="26" fillId="0" borderId="41" xfId="42" applyFont="1" applyBorder="1" applyAlignment="1">
      <alignment horizontal="center" vertical="center" textRotation="90" wrapText="1" shrinkToFit="1"/>
    </xf>
    <xf numFmtId="0" fontId="26" fillId="0" borderId="46" xfId="42" applyFont="1" applyBorder="1" applyAlignment="1">
      <alignment horizontal="center" vertical="center" textRotation="90" wrapText="1" shrinkToFit="1"/>
    </xf>
    <xf numFmtId="0" fontId="21" fillId="0" borderId="42" xfId="42" applyFont="1" applyBorder="1" applyAlignment="1">
      <alignment horizontal="left" vertical="center"/>
    </xf>
    <xf numFmtId="0" fontId="21" fillId="0" borderId="43" xfId="42" applyFont="1" applyBorder="1" applyAlignment="1">
      <alignment horizontal="left" vertical="center"/>
    </xf>
    <xf numFmtId="0" fontId="21" fillId="0" borderId="47" xfId="42" applyFont="1" applyBorder="1" applyAlignment="1">
      <alignment horizontal="left" vertical="center" wrapText="1"/>
    </xf>
    <xf numFmtId="0" fontId="21" fillId="0" borderId="0" xfId="42" applyFont="1" applyBorder="1" applyAlignment="1">
      <alignment horizontal="left" vertical="center" wrapText="1"/>
    </xf>
    <xf numFmtId="49" fontId="21" fillId="0" borderId="47" xfId="42" applyNumberFormat="1" applyFont="1" applyBorder="1" applyAlignment="1">
      <alignment horizontal="left" vertical="center" wrapText="1" indent="1"/>
    </xf>
    <xf numFmtId="49" fontId="21" fillId="0" borderId="47" xfId="42" applyNumberFormat="1" applyFont="1" applyBorder="1" applyAlignment="1">
      <alignment horizontal="left" vertical="center" indent="1"/>
    </xf>
    <xf numFmtId="0" fontId="21" fillId="0" borderId="44" xfId="42" applyFont="1" applyBorder="1" applyAlignment="1">
      <alignment vertical="center"/>
    </xf>
    <xf numFmtId="0" fontId="30" fillId="0" borderId="39" xfId="42" applyFont="1" applyBorder="1" applyAlignment="1">
      <alignment horizontal="left" vertical="center" wrapText="1"/>
    </xf>
    <xf numFmtId="0" fontId="30" fillId="0" borderId="12" xfId="42" applyFont="1" applyBorder="1" applyAlignment="1">
      <alignment horizontal="left" vertical="center" wrapText="1"/>
    </xf>
    <xf numFmtId="0" fontId="34" fillId="0" borderId="58" xfId="42" applyFont="1" applyBorder="1" applyAlignment="1">
      <alignment horizontal="left" vertical="center" wrapText="1"/>
    </xf>
    <xf numFmtId="0" fontId="34" fillId="0" borderId="47" xfId="42" applyFont="1" applyBorder="1" applyAlignment="1">
      <alignment horizontal="left" vertical="center" wrapText="1"/>
    </xf>
    <xf numFmtId="3" fontId="31" fillId="0" borderId="39" xfId="42" applyNumberFormat="1" applyFont="1" applyBorder="1" applyAlignment="1">
      <alignment horizontal="right" vertical="center"/>
    </xf>
    <xf numFmtId="3" fontId="31" fillId="0" borderId="59" xfId="42" applyNumberFormat="1" applyFont="1" applyBorder="1" applyAlignment="1">
      <alignment horizontal="right" vertical="center"/>
    </xf>
    <xf numFmtId="0" fontId="34" fillId="0" borderId="30" xfId="42" applyFont="1" applyBorder="1" applyAlignment="1">
      <alignment horizontal="left" vertical="center" wrapText="1"/>
    </xf>
    <xf numFmtId="0" fontId="35" fillId="0" borderId="48" xfId="42" applyFont="1" applyBorder="1" applyAlignment="1">
      <alignment horizontal="center" vertical="center"/>
    </xf>
    <xf numFmtId="0" fontId="22" fillId="0" borderId="44" xfId="42" applyFont="1" applyBorder="1" applyAlignment="1">
      <alignment horizontal="right" vertical="center"/>
    </xf>
    <xf numFmtId="0" fontId="22" fillId="0" borderId="26" xfId="42" applyFont="1" applyBorder="1" applyAlignment="1">
      <alignment horizontal="right" vertical="center"/>
    </xf>
    <xf numFmtId="0" fontId="20" fillId="0" borderId="15" xfId="42" applyFont="1" applyBorder="1" applyAlignment="1">
      <alignment horizontal="left" vertical="center"/>
    </xf>
    <xf numFmtId="0" fontId="20" fillId="0" borderId="16" xfId="42" applyFont="1" applyBorder="1" applyAlignment="1">
      <alignment horizontal="left" vertical="center"/>
    </xf>
    <xf numFmtId="0" fontId="20" fillId="0" borderId="53" xfId="42" applyFont="1" applyBorder="1" applyAlignment="1">
      <alignment horizontal="left" vertical="center"/>
    </xf>
    <xf numFmtId="0" fontId="20" fillId="0" borderId="33" xfId="42" applyFont="1" applyBorder="1" applyAlignment="1">
      <alignment horizontal="left" vertical="center"/>
    </xf>
    <xf numFmtId="0" fontId="26" fillId="0" borderId="46" xfId="42" applyFont="1" applyBorder="1" applyAlignment="1">
      <alignment horizontal="center" vertical="center" textRotation="90" wrapText="1"/>
    </xf>
    <xf numFmtId="0" fontId="26" fillId="0" borderId="22" xfId="42" applyFont="1" applyBorder="1" applyAlignment="1">
      <alignment horizontal="center" vertical="center" textRotation="90" wrapText="1"/>
    </xf>
    <xf numFmtId="0" fontId="20" fillId="0" borderId="0" xfId="42" applyFont="1" applyBorder="1" applyAlignment="1">
      <alignment horizontal="center" vertical="center" wrapText="1"/>
    </xf>
    <xf numFmtId="0" fontId="20" fillId="0" borderId="29" xfId="42" applyFont="1" applyBorder="1" applyAlignment="1">
      <alignment horizontal="center" vertical="center" wrapText="1"/>
    </xf>
    <xf numFmtId="49" fontId="20" fillId="0" borderId="29" xfId="42" applyNumberFormat="1" applyFont="1" applyBorder="1" applyAlignment="1">
      <alignment horizontal="left" vertical="center" wrapText="1"/>
    </xf>
    <xf numFmtId="49" fontId="20" fillId="0" borderId="54" xfId="42" applyNumberFormat="1" applyFont="1" applyBorder="1" applyAlignment="1">
      <alignment horizontal="left" vertical="center" wrapText="1"/>
    </xf>
    <xf numFmtId="49" fontId="20" fillId="0" borderId="47" xfId="42" applyNumberFormat="1" applyFont="1" applyBorder="1" applyAlignment="1">
      <alignment horizontal="left" vertical="center"/>
    </xf>
    <xf numFmtId="49" fontId="30" fillId="0" borderId="30" xfId="42" applyNumberFormat="1" applyFont="1" applyBorder="1" applyAlignment="1">
      <alignment vertical="center" wrapText="1"/>
    </xf>
    <xf numFmtId="49" fontId="30" fillId="0" borderId="33" xfId="42" applyNumberFormat="1" applyFont="1" applyBorder="1" applyAlignment="1">
      <alignment vertical="center" wrapText="1"/>
    </xf>
    <xf numFmtId="3" fontId="20" fillId="0" borderId="39" xfId="42" applyNumberFormat="1" applyFont="1" applyBorder="1" applyAlignment="1">
      <alignment horizontal="right" vertical="center"/>
    </xf>
    <xf numFmtId="3" fontId="20" fillId="0" borderId="13" xfId="42" applyNumberFormat="1" applyFont="1" applyBorder="1" applyAlignment="1">
      <alignment horizontal="right" vertical="center"/>
    </xf>
    <xf numFmtId="49" fontId="30" fillId="0" borderId="32" xfId="42" applyNumberFormat="1" applyFont="1" applyBorder="1" applyAlignment="1">
      <alignment vertical="center" wrapText="1"/>
    </xf>
    <xf numFmtId="0" fontId="32" fillId="0" borderId="30" xfId="42" applyFont="1" applyBorder="1"/>
    <xf numFmtId="3" fontId="20" fillId="0" borderId="21" xfId="42" applyNumberFormat="1" applyFont="1" applyBorder="1" applyAlignment="1">
      <alignment horizontal="right" vertical="center"/>
    </xf>
    <xf numFmtId="0" fontId="20" fillId="0" borderId="56" xfId="42" applyFont="1" applyBorder="1" applyAlignment="1">
      <alignment horizontal="left" vertical="center"/>
    </xf>
    <xf numFmtId="0" fontId="20" fillId="0" borderId="52" xfId="42" applyFont="1" applyBorder="1" applyAlignment="1">
      <alignment horizontal="left" vertical="center"/>
    </xf>
    <xf numFmtId="3" fontId="31" fillId="0" borderId="53" xfId="42" applyNumberFormat="1" applyFont="1" applyBorder="1" applyAlignment="1">
      <alignment horizontal="right" vertical="center"/>
    </xf>
    <xf numFmtId="3" fontId="31" fillId="0" borderId="33" xfId="42" applyNumberFormat="1" applyFont="1" applyBorder="1" applyAlignment="1">
      <alignment horizontal="right" vertical="center"/>
    </xf>
    <xf numFmtId="0" fontId="26" fillId="0" borderId="36" xfId="42" applyFont="1" applyBorder="1" applyAlignment="1">
      <alignment vertical="center" wrapText="1"/>
    </xf>
    <xf numFmtId="0" fontId="26" fillId="0" borderId="49" xfId="42" applyFont="1" applyBorder="1" applyAlignment="1">
      <alignment vertical="center" wrapText="1"/>
    </xf>
    <xf numFmtId="0" fontId="34" fillId="0" borderId="0" xfId="42" applyFont="1" applyBorder="1" applyAlignment="1">
      <alignment vertical="center" wrapText="1"/>
    </xf>
    <xf numFmtId="0" fontId="34" fillId="0" borderId="34" xfId="42" applyFont="1" applyBorder="1" applyAlignment="1">
      <alignment vertical="center" wrapText="1"/>
    </xf>
    <xf numFmtId="0" fontId="20" fillId="0" borderId="39" xfId="42" applyFont="1" applyBorder="1" applyAlignment="1">
      <alignment horizontal="left" vertical="center"/>
    </xf>
    <xf numFmtId="0" fontId="20" fillId="0" borderId="12" xfId="42" applyFont="1" applyBorder="1" applyAlignment="1">
      <alignment horizontal="left" vertical="center"/>
    </xf>
    <xf numFmtId="0" fontId="20" fillId="0" borderId="24" xfId="42" applyFont="1" applyBorder="1" applyAlignment="1">
      <alignment horizontal="left" vertical="center"/>
    </xf>
    <xf numFmtId="0" fontId="20" fillId="0" borderId="61" xfId="42" applyFont="1" applyBorder="1" applyAlignment="1">
      <alignment horizontal="left" vertical="center"/>
    </xf>
    <xf numFmtId="0" fontId="20" fillId="0" borderId="62" xfId="42" applyFont="1" applyBorder="1" applyAlignment="1">
      <alignment horizontal="left" vertical="center"/>
    </xf>
    <xf numFmtId="0" fontId="27" fillId="0" borderId="55" xfId="42" applyFont="1" applyBorder="1" applyAlignment="1">
      <alignment horizontal="left" vertical="center" wrapText="1" indent="3"/>
    </xf>
    <xf numFmtId="0" fontId="27" fillId="0" borderId="65" xfId="42" applyFont="1" applyBorder="1" applyAlignment="1">
      <alignment horizontal="left" vertical="center" wrapText="1" indent="3"/>
    </xf>
    <xf numFmtId="0" fontId="22" fillId="0" borderId="65" xfId="42" applyFont="1" applyBorder="1" applyAlignment="1">
      <alignment horizontal="right" vertical="center"/>
    </xf>
    <xf numFmtId="0" fontId="22" fillId="0" borderId="66" xfId="42" applyFont="1" applyBorder="1" applyAlignment="1">
      <alignment horizontal="right" vertical="center"/>
    </xf>
    <xf numFmtId="0" fontId="20" fillId="0" borderId="15" xfId="42" applyFont="1" applyBorder="1" applyAlignment="1">
      <alignment horizontal="center" vertical="center" wrapText="1"/>
    </xf>
    <xf numFmtId="0" fontId="20" fillId="0" borderId="16" xfId="42" applyFont="1" applyBorder="1" applyAlignment="1">
      <alignment horizontal="center" vertical="center" wrapText="1"/>
    </xf>
    <xf numFmtId="0" fontId="20" fillId="0" borderId="69" xfId="42" applyFont="1" applyBorder="1" applyAlignment="1">
      <alignment horizontal="center"/>
    </xf>
    <xf numFmtId="0" fontId="20" fillId="0" borderId="29" xfId="42" applyFont="1" applyBorder="1" applyAlignment="1">
      <alignment horizontal="center"/>
    </xf>
    <xf numFmtId="0" fontId="20" fillId="0" borderId="67" xfId="42" applyFont="1" applyBorder="1" applyAlignment="1">
      <alignment horizontal="left" vertical="center"/>
    </xf>
    <xf numFmtId="3" fontId="29" fillId="0" borderId="15" xfId="42" applyNumberFormat="1" applyFont="1" applyBorder="1" applyAlignment="1">
      <alignment horizontal="right" vertical="center"/>
    </xf>
    <xf numFmtId="3" fontId="29" fillId="0" borderId="17" xfId="42" applyNumberFormat="1" applyFont="1" applyBorder="1" applyAlignment="1">
      <alignment horizontal="right" vertical="center"/>
    </xf>
    <xf numFmtId="3" fontId="31" fillId="34" borderId="53" xfId="42" applyNumberFormat="1" applyFont="1" applyFill="1" applyBorder="1" applyAlignment="1">
      <alignment horizontal="center" vertical="center"/>
    </xf>
    <xf numFmtId="3" fontId="31" fillId="34" borderId="33" xfId="42" applyNumberFormat="1" applyFont="1" applyFill="1" applyBorder="1" applyAlignment="1">
      <alignment horizontal="center" vertical="center"/>
    </xf>
    <xf numFmtId="0" fontId="26" fillId="0" borderId="41" xfId="42" applyFont="1" applyBorder="1" applyAlignment="1">
      <alignment horizontal="center" vertical="center" textRotation="90" wrapText="1"/>
    </xf>
    <xf numFmtId="0" fontId="20" fillId="0" borderId="34" xfId="42" applyFont="1" applyBorder="1" applyAlignment="1">
      <alignment horizontal="left" vertical="center"/>
    </xf>
    <xf numFmtId="0" fontId="20" fillId="0" borderId="47" xfId="42" applyFont="1" applyBorder="1" applyAlignment="1">
      <alignment horizontal="left" vertical="center"/>
    </xf>
    <xf numFmtId="0" fontId="20" fillId="0" borderId="48" xfId="42" applyFont="1" applyBorder="1" applyAlignment="1">
      <alignment horizontal="left" vertical="center"/>
    </xf>
    <xf numFmtId="0" fontId="31" fillId="0" borderId="18" xfId="42" applyFont="1" applyBorder="1" applyAlignment="1">
      <alignment horizontal="left" vertical="center" indent="1"/>
    </xf>
    <xf numFmtId="0" fontId="31" fillId="0" borderId="14" xfId="42" applyFont="1" applyBorder="1" applyAlignment="1">
      <alignment horizontal="left" vertical="center" indent="1"/>
    </xf>
    <xf numFmtId="3" fontId="29" fillId="0" borderId="71" xfId="42" applyNumberFormat="1" applyFont="1" applyBorder="1" applyAlignment="1">
      <alignment horizontal="right" vertical="center"/>
    </xf>
    <xf numFmtId="3" fontId="29" fillId="0" borderId="72" xfId="42" applyNumberFormat="1" applyFont="1" applyBorder="1" applyAlignment="1">
      <alignment horizontal="right" vertical="center"/>
    </xf>
    <xf numFmtId="0" fontId="37" fillId="0" borderId="16" xfId="42" applyFont="1" applyFill="1" applyBorder="1" applyAlignment="1">
      <alignment horizontal="center" vertical="center"/>
    </xf>
    <xf numFmtId="3" fontId="31" fillId="0" borderId="53" xfId="42" applyNumberFormat="1" applyFont="1" applyFill="1" applyBorder="1" applyAlignment="1">
      <alignment horizontal="right" vertical="center"/>
    </xf>
    <xf numFmtId="3" fontId="31" fillId="0" borderId="33" xfId="42" applyNumberFormat="1" applyFont="1" applyFill="1" applyBorder="1" applyAlignment="1">
      <alignment horizontal="right" vertical="center"/>
    </xf>
    <xf numFmtId="0" fontId="20" fillId="0" borderId="53" xfId="42" applyFont="1" applyBorder="1" applyAlignment="1">
      <alignment horizontal="left" vertical="center" wrapText="1"/>
    </xf>
    <xf numFmtId="0" fontId="26" fillId="0" borderId="30" xfId="42" applyFont="1" applyBorder="1" applyAlignment="1">
      <alignment horizontal="left" vertical="center" wrapText="1"/>
    </xf>
    <xf numFmtId="3" fontId="31" fillId="34" borderId="30" xfId="42" applyNumberFormat="1" applyFont="1" applyFill="1" applyBorder="1" applyAlignment="1">
      <alignment horizontal="center" vertical="center"/>
    </xf>
    <xf numFmtId="0" fontId="20" fillId="0" borderId="30" xfId="42" applyFont="1" applyBorder="1" applyAlignment="1">
      <alignment horizontal="left" vertical="center" wrapText="1"/>
    </xf>
    <xf numFmtId="0" fontId="23" fillId="0" borderId="65" xfId="42" applyFont="1" applyFill="1" applyBorder="1" applyAlignment="1">
      <alignment vertical="center"/>
    </xf>
    <xf numFmtId="3" fontId="21" fillId="0" borderId="40" xfId="42" applyNumberFormat="1" applyFont="1" applyFill="1" applyBorder="1" applyAlignment="1">
      <alignment horizontal="right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FEA78F2B-26A3-4C24-A8F2-6070D3084BEF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0</xdr:row>
      <xdr:rowOff>38100</xdr:rowOff>
    </xdr:from>
    <xdr:to>
      <xdr:col>8</xdr:col>
      <xdr:colOff>247650</xdr:colOff>
      <xdr:row>0</xdr:row>
      <xdr:rowOff>276225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704975" y="38100"/>
          <a:ext cx="3867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  DÉTERMINATION DES PLUS ET MOINS-VALUES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2</xdr:col>
      <xdr:colOff>76200</xdr:colOff>
      <xdr:row>1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" y="31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666750</xdr:colOff>
      <xdr:row>27</xdr:row>
      <xdr:rowOff>76200</xdr:rowOff>
    </xdr:from>
    <xdr:to>
      <xdr:col>1</xdr:col>
      <xdr:colOff>742950</xdr:colOff>
      <xdr:row>31</xdr:row>
      <xdr:rowOff>123825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581025" y="5419725"/>
          <a:ext cx="0" cy="8477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104775</xdr:rowOff>
    </xdr:from>
    <xdr:to>
      <xdr:col>11</xdr:col>
      <xdr:colOff>0</xdr:colOff>
      <xdr:row>1</xdr:row>
      <xdr:rowOff>19050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038975" y="104775"/>
          <a:ext cx="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800100</xdr:colOff>
      <xdr:row>0</xdr:row>
      <xdr:rowOff>19050</xdr:rowOff>
    </xdr:from>
    <xdr:to>
      <xdr:col>2</xdr:col>
      <xdr:colOff>1085850</xdr:colOff>
      <xdr:row>0</xdr:row>
      <xdr:rowOff>285750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381125" y="19050"/>
          <a:ext cx="28575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647700</xdr:colOff>
      <xdr:row>1</xdr:row>
      <xdr:rowOff>276225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0" y="323850"/>
          <a:ext cx="12287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fr-FR" sz="550" b="0" i="0" strike="noStrike">
              <a:solidFill>
                <a:srgbClr val="000000"/>
              </a:solidFill>
              <a:latin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 editAs="oneCell">
    <xdr:from>
      <xdr:col>10</xdr:col>
      <xdr:colOff>504825</xdr:colOff>
      <xdr:row>0</xdr:row>
      <xdr:rowOff>104775</xdr:rowOff>
    </xdr:from>
    <xdr:to>
      <xdr:col>10</xdr:col>
      <xdr:colOff>714375</xdr:colOff>
      <xdr:row>0</xdr:row>
      <xdr:rowOff>295275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6781800" y="104775"/>
          <a:ext cx="209550" cy="190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0</xdr:row>
          <xdr:rowOff>38100</xdr:rowOff>
        </xdr:from>
        <xdr:to>
          <xdr:col>2</xdr:col>
          <xdr:colOff>219075</xdr:colOff>
          <xdr:row>1</xdr:row>
          <xdr:rowOff>19050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</xdr:row>
      <xdr:rowOff>38100</xdr:rowOff>
    </xdr:from>
    <xdr:to>
      <xdr:col>3</xdr:col>
      <xdr:colOff>171450</xdr:colOff>
      <xdr:row>6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1466850" y="1171575"/>
          <a:ext cx="57150" cy="304800"/>
        </a:xfrm>
        <a:prstGeom prst="leftBrace">
          <a:avLst>
            <a:gd name="adj1" fmla="val 44444"/>
            <a:gd name="adj2" fmla="val 47620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133350</xdr:colOff>
      <xdr:row>16</xdr:row>
      <xdr:rowOff>19050</xdr:rowOff>
    </xdr:from>
    <xdr:to>
      <xdr:col>6</xdr:col>
      <xdr:colOff>38100</xdr:colOff>
      <xdr:row>17</xdr:row>
      <xdr:rowOff>180975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2181225" y="3552825"/>
          <a:ext cx="104775" cy="390525"/>
        </a:xfrm>
        <a:prstGeom prst="leftBrace">
          <a:avLst>
            <a:gd name="adj1" fmla="val 31061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333375</xdr:colOff>
      <xdr:row>24</xdr:row>
      <xdr:rowOff>38100</xdr:rowOff>
    </xdr:from>
    <xdr:to>
      <xdr:col>2</xdr:col>
      <xdr:colOff>381000</xdr:colOff>
      <xdr:row>27</xdr:row>
      <xdr:rowOff>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 bwMode="auto">
        <a:xfrm>
          <a:off x="1295400" y="5381625"/>
          <a:ext cx="47625" cy="647700"/>
        </a:xfrm>
        <a:prstGeom prst="leftBrace">
          <a:avLst>
            <a:gd name="adj1" fmla="val 113333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38100</xdr:colOff>
      <xdr:row>0</xdr:row>
      <xdr:rowOff>142875</xdr:rowOff>
    </xdr:from>
    <xdr:to>
      <xdr:col>11</xdr:col>
      <xdr:colOff>609600</xdr:colOff>
      <xdr:row>2</xdr:row>
      <xdr:rowOff>28575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90675" y="142875"/>
          <a:ext cx="3609975" cy="2476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Arial"/>
              <a:cs typeface="Arial"/>
            </a:rPr>
            <a:t>DÉTERMINATION DU RÉSULTAT FISCAL</a:t>
          </a:r>
        </a:p>
      </xdr:txBody>
    </xdr:sp>
    <xdr:clientData/>
  </xdr:twoCellAnchor>
  <xdr:twoCellAnchor>
    <xdr:from>
      <xdr:col>5</xdr:col>
      <xdr:colOff>95250</xdr:colOff>
      <xdr:row>36</xdr:row>
      <xdr:rowOff>57150</xdr:rowOff>
    </xdr:from>
    <xdr:to>
      <xdr:col>5</xdr:col>
      <xdr:colOff>171450</xdr:colOff>
      <xdr:row>37</xdr:row>
      <xdr:rowOff>133350</xdr:rowOff>
    </xdr:to>
    <xdr:sp macro="" textlink="">
      <xdr:nvSpPr>
        <xdr:cNvPr id="6" name="AutoShape 2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2143125" y="7962900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200025</xdr:colOff>
      <xdr:row>2</xdr:row>
      <xdr:rowOff>276225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9050" y="390525"/>
          <a:ext cx="114300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fr-FR" sz="550" b="0" i="0" strike="noStrike">
              <a:solidFill>
                <a:srgbClr val="000000"/>
              </a:solidFill>
              <a:latin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 editAs="oneCell">
    <xdr:from>
      <xdr:col>14</xdr:col>
      <xdr:colOff>647700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8" name="Text Box 2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276975" y="171450"/>
          <a:ext cx="209550" cy="190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333375</xdr:colOff>
      <xdr:row>20</xdr:row>
      <xdr:rowOff>9525</xdr:rowOff>
    </xdr:from>
    <xdr:to>
      <xdr:col>11</xdr:col>
      <xdr:colOff>333375</xdr:colOff>
      <xdr:row>21</xdr:row>
      <xdr:rowOff>9525</xdr:rowOff>
    </xdr:to>
    <xdr:sp macro="" textlink="">
      <xdr:nvSpPr>
        <xdr:cNvPr id="9" name="Line 2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24425" y="44577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342900</xdr:colOff>
      <xdr:row>21</xdr:row>
      <xdr:rowOff>0</xdr:rowOff>
    </xdr:from>
    <xdr:to>
      <xdr:col>12</xdr:col>
      <xdr:colOff>85725</xdr:colOff>
      <xdr:row>21</xdr:row>
      <xdr:rowOff>0</xdr:rowOff>
    </xdr:to>
    <xdr:sp macro="" textlink="">
      <xdr:nvSpPr>
        <xdr:cNvPr id="10" name="Line 3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933950" y="46767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304800</xdr:colOff>
      <xdr:row>35</xdr:row>
      <xdr:rowOff>219075</xdr:rowOff>
    </xdr:to>
    <xdr:sp macro="" textlink="">
      <xdr:nvSpPr>
        <xdr:cNvPr id="11" name="Line 3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895850" y="76771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0</xdr:row>
      <xdr:rowOff>123825</xdr:rowOff>
    </xdr:from>
    <xdr:to>
      <xdr:col>4</xdr:col>
      <xdr:colOff>0</xdr:colOff>
      <xdr:row>2</xdr:row>
      <xdr:rowOff>28575</xdr:rowOff>
    </xdr:to>
    <xdr:sp macro="" textlink="">
      <xdr:nvSpPr>
        <xdr:cNvPr id="12" name="Oval 3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1266825" y="123825"/>
          <a:ext cx="285750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12</xdr:col>
      <xdr:colOff>19050</xdr:colOff>
      <xdr:row>31</xdr:row>
      <xdr:rowOff>66675</xdr:rowOff>
    </xdr:from>
    <xdr:to>
      <xdr:col>12</xdr:col>
      <xdr:colOff>66675</xdr:colOff>
      <xdr:row>32</xdr:row>
      <xdr:rowOff>190500</xdr:rowOff>
    </xdr:to>
    <xdr:sp macro="" textlink="">
      <xdr:nvSpPr>
        <xdr:cNvPr id="13" name="AutoShape 3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/>
        </xdr:cNvSpPr>
      </xdr:nvSpPr>
      <xdr:spPr bwMode="auto">
        <a:xfrm>
          <a:off x="5353050" y="6886575"/>
          <a:ext cx="47625" cy="352425"/>
        </a:xfrm>
        <a:prstGeom prst="rightBracket">
          <a:avLst>
            <a:gd name="adj" fmla="val 6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0</xdr:col>
          <xdr:colOff>552450</xdr:colOff>
          <xdr:row>1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BD55-9A6A-4B5C-BB12-E33A7D1E72FF}">
  <sheetPr>
    <pageSetUpPr fitToPage="1"/>
  </sheetPr>
  <dimension ref="A1:N45"/>
  <sheetViews>
    <sheetView tabSelected="1" workbookViewId="0">
      <selection activeCell="D5" sqref="D5"/>
    </sheetView>
  </sheetViews>
  <sheetFormatPr baseColWidth="10" defaultRowHeight="12.75"/>
  <cols>
    <col min="1" max="1" width="6.28515625" style="2" customWidth="1"/>
    <col min="2" max="2" width="2.42578125" style="2" customWidth="1"/>
    <col min="3" max="3" width="31" style="2" customWidth="1"/>
    <col min="4" max="4" width="16.85546875" style="2" customWidth="1"/>
    <col min="5" max="5" width="3.85546875" style="2" customWidth="1"/>
    <col min="6" max="6" width="15.28515625" style="2" customWidth="1"/>
    <col min="7" max="7" width="16.42578125" style="2" customWidth="1"/>
    <col min="8" max="8" width="2" style="2" customWidth="1"/>
    <col min="9" max="9" width="12.28515625" style="2" customWidth="1"/>
    <col min="10" max="10" width="2" style="2" customWidth="1"/>
    <col min="11" max="13" width="11.42578125" style="2"/>
    <col min="14" max="14" width="11.42578125" style="2" customWidth="1"/>
    <col min="15" max="257" width="11.42578125" style="2"/>
    <col min="258" max="258" width="6.28515625" style="2" customWidth="1"/>
    <col min="259" max="259" width="2.42578125" style="2" customWidth="1"/>
    <col min="260" max="260" width="22.42578125" style="2" customWidth="1"/>
    <col min="261" max="261" width="15" style="2" customWidth="1"/>
    <col min="262" max="262" width="15.28515625" style="2" customWidth="1"/>
    <col min="263" max="263" width="16.42578125" style="2" customWidth="1"/>
    <col min="264" max="264" width="2" style="2" customWidth="1"/>
    <col min="265" max="265" width="12.28515625" style="2" customWidth="1"/>
    <col min="266" max="266" width="2" style="2" customWidth="1"/>
    <col min="267" max="513" width="11.42578125" style="2"/>
    <col min="514" max="514" width="6.28515625" style="2" customWidth="1"/>
    <col min="515" max="515" width="2.42578125" style="2" customWidth="1"/>
    <col min="516" max="516" width="22.42578125" style="2" customWidth="1"/>
    <col min="517" max="517" width="15" style="2" customWidth="1"/>
    <col min="518" max="518" width="15.28515625" style="2" customWidth="1"/>
    <col min="519" max="519" width="16.42578125" style="2" customWidth="1"/>
    <col min="520" max="520" width="2" style="2" customWidth="1"/>
    <col min="521" max="521" width="12.28515625" style="2" customWidth="1"/>
    <col min="522" max="522" width="2" style="2" customWidth="1"/>
    <col min="523" max="769" width="11.42578125" style="2"/>
    <col min="770" max="770" width="6.28515625" style="2" customWidth="1"/>
    <col min="771" max="771" width="2.42578125" style="2" customWidth="1"/>
    <col min="772" max="772" width="22.42578125" style="2" customWidth="1"/>
    <col min="773" max="773" width="15" style="2" customWidth="1"/>
    <col min="774" max="774" width="15.28515625" style="2" customWidth="1"/>
    <col min="775" max="775" width="16.42578125" style="2" customWidth="1"/>
    <col min="776" max="776" width="2" style="2" customWidth="1"/>
    <col min="777" max="777" width="12.28515625" style="2" customWidth="1"/>
    <col min="778" max="778" width="2" style="2" customWidth="1"/>
    <col min="779" max="1025" width="11.42578125" style="2"/>
    <col min="1026" max="1026" width="6.28515625" style="2" customWidth="1"/>
    <col min="1027" max="1027" width="2.42578125" style="2" customWidth="1"/>
    <col min="1028" max="1028" width="22.42578125" style="2" customWidth="1"/>
    <col min="1029" max="1029" width="15" style="2" customWidth="1"/>
    <col min="1030" max="1030" width="15.28515625" style="2" customWidth="1"/>
    <col min="1031" max="1031" width="16.42578125" style="2" customWidth="1"/>
    <col min="1032" max="1032" width="2" style="2" customWidth="1"/>
    <col min="1033" max="1033" width="12.28515625" style="2" customWidth="1"/>
    <col min="1034" max="1034" width="2" style="2" customWidth="1"/>
    <col min="1035" max="1281" width="11.42578125" style="2"/>
    <col min="1282" max="1282" width="6.28515625" style="2" customWidth="1"/>
    <col min="1283" max="1283" width="2.42578125" style="2" customWidth="1"/>
    <col min="1284" max="1284" width="22.42578125" style="2" customWidth="1"/>
    <col min="1285" max="1285" width="15" style="2" customWidth="1"/>
    <col min="1286" max="1286" width="15.28515625" style="2" customWidth="1"/>
    <col min="1287" max="1287" width="16.42578125" style="2" customWidth="1"/>
    <col min="1288" max="1288" width="2" style="2" customWidth="1"/>
    <col min="1289" max="1289" width="12.28515625" style="2" customWidth="1"/>
    <col min="1290" max="1290" width="2" style="2" customWidth="1"/>
    <col min="1291" max="1537" width="11.42578125" style="2"/>
    <col min="1538" max="1538" width="6.28515625" style="2" customWidth="1"/>
    <col min="1539" max="1539" width="2.42578125" style="2" customWidth="1"/>
    <col min="1540" max="1540" width="22.42578125" style="2" customWidth="1"/>
    <col min="1541" max="1541" width="15" style="2" customWidth="1"/>
    <col min="1542" max="1542" width="15.28515625" style="2" customWidth="1"/>
    <col min="1543" max="1543" width="16.42578125" style="2" customWidth="1"/>
    <col min="1544" max="1544" width="2" style="2" customWidth="1"/>
    <col min="1545" max="1545" width="12.28515625" style="2" customWidth="1"/>
    <col min="1546" max="1546" width="2" style="2" customWidth="1"/>
    <col min="1547" max="1793" width="11.42578125" style="2"/>
    <col min="1794" max="1794" width="6.28515625" style="2" customWidth="1"/>
    <col min="1795" max="1795" width="2.42578125" style="2" customWidth="1"/>
    <col min="1796" max="1796" width="22.42578125" style="2" customWidth="1"/>
    <col min="1797" max="1797" width="15" style="2" customWidth="1"/>
    <col min="1798" max="1798" width="15.28515625" style="2" customWidth="1"/>
    <col min="1799" max="1799" width="16.42578125" style="2" customWidth="1"/>
    <col min="1800" max="1800" width="2" style="2" customWidth="1"/>
    <col min="1801" max="1801" width="12.28515625" style="2" customWidth="1"/>
    <col min="1802" max="1802" width="2" style="2" customWidth="1"/>
    <col min="1803" max="2049" width="11.42578125" style="2"/>
    <col min="2050" max="2050" width="6.28515625" style="2" customWidth="1"/>
    <col min="2051" max="2051" width="2.42578125" style="2" customWidth="1"/>
    <col min="2052" max="2052" width="22.42578125" style="2" customWidth="1"/>
    <col min="2053" max="2053" width="15" style="2" customWidth="1"/>
    <col min="2054" max="2054" width="15.28515625" style="2" customWidth="1"/>
    <col min="2055" max="2055" width="16.42578125" style="2" customWidth="1"/>
    <col min="2056" max="2056" width="2" style="2" customWidth="1"/>
    <col min="2057" max="2057" width="12.28515625" style="2" customWidth="1"/>
    <col min="2058" max="2058" width="2" style="2" customWidth="1"/>
    <col min="2059" max="2305" width="11.42578125" style="2"/>
    <col min="2306" max="2306" width="6.28515625" style="2" customWidth="1"/>
    <col min="2307" max="2307" width="2.42578125" style="2" customWidth="1"/>
    <col min="2308" max="2308" width="22.42578125" style="2" customWidth="1"/>
    <col min="2309" max="2309" width="15" style="2" customWidth="1"/>
    <col min="2310" max="2310" width="15.28515625" style="2" customWidth="1"/>
    <col min="2311" max="2311" width="16.42578125" style="2" customWidth="1"/>
    <col min="2312" max="2312" width="2" style="2" customWidth="1"/>
    <col min="2313" max="2313" width="12.28515625" style="2" customWidth="1"/>
    <col min="2314" max="2314" width="2" style="2" customWidth="1"/>
    <col min="2315" max="2561" width="11.42578125" style="2"/>
    <col min="2562" max="2562" width="6.28515625" style="2" customWidth="1"/>
    <col min="2563" max="2563" width="2.42578125" style="2" customWidth="1"/>
    <col min="2564" max="2564" width="22.42578125" style="2" customWidth="1"/>
    <col min="2565" max="2565" width="15" style="2" customWidth="1"/>
    <col min="2566" max="2566" width="15.28515625" style="2" customWidth="1"/>
    <col min="2567" max="2567" width="16.42578125" style="2" customWidth="1"/>
    <col min="2568" max="2568" width="2" style="2" customWidth="1"/>
    <col min="2569" max="2569" width="12.28515625" style="2" customWidth="1"/>
    <col min="2570" max="2570" width="2" style="2" customWidth="1"/>
    <col min="2571" max="2817" width="11.42578125" style="2"/>
    <col min="2818" max="2818" width="6.28515625" style="2" customWidth="1"/>
    <col min="2819" max="2819" width="2.42578125" style="2" customWidth="1"/>
    <col min="2820" max="2820" width="22.42578125" style="2" customWidth="1"/>
    <col min="2821" max="2821" width="15" style="2" customWidth="1"/>
    <col min="2822" max="2822" width="15.28515625" style="2" customWidth="1"/>
    <col min="2823" max="2823" width="16.42578125" style="2" customWidth="1"/>
    <col min="2824" max="2824" width="2" style="2" customWidth="1"/>
    <col min="2825" max="2825" width="12.28515625" style="2" customWidth="1"/>
    <col min="2826" max="2826" width="2" style="2" customWidth="1"/>
    <col min="2827" max="3073" width="11.42578125" style="2"/>
    <col min="3074" max="3074" width="6.28515625" style="2" customWidth="1"/>
    <col min="3075" max="3075" width="2.42578125" style="2" customWidth="1"/>
    <col min="3076" max="3076" width="22.42578125" style="2" customWidth="1"/>
    <col min="3077" max="3077" width="15" style="2" customWidth="1"/>
    <col min="3078" max="3078" width="15.28515625" style="2" customWidth="1"/>
    <col min="3079" max="3079" width="16.42578125" style="2" customWidth="1"/>
    <col min="3080" max="3080" width="2" style="2" customWidth="1"/>
    <col min="3081" max="3081" width="12.28515625" style="2" customWidth="1"/>
    <col min="3082" max="3082" width="2" style="2" customWidth="1"/>
    <col min="3083" max="3329" width="11.42578125" style="2"/>
    <col min="3330" max="3330" width="6.28515625" style="2" customWidth="1"/>
    <col min="3331" max="3331" width="2.42578125" style="2" customWidth="1"/>
    <col min="3332" max="3332" width="22.42578125" style="2" customWidth="1"/>
    <col min="3333" max="3333" width="15" style="2" customWidth="1"/>
    <col min="3334" max="3334" width="15.28515625" style="2" customWidth="1"/>
    <col min="3335" max="3335" width="16.42578125" style="2" customWidth="1"/>
    <col min="3336" max="3336" width="2" style="2" customWidth="1"/>
    <col min="3337" max="3337" width="12.28515625" style="2" customWidth="1"/>
    <col min="3338" max="3338" width="2" style="2" customWidth="1"/>
    <col min="3339" max="3585" width="11.42578125" style="2"/>
    <col min="3586" max="3586" width="6.28515625" style="2" customWidth="1"/>
    <col min="3587" max="3587" width="2.42578125" style="2" customWidth="1"/>
    <col min="3588" max="3588" width="22.42578125" style="2" customWidth="1"/>
    <col min="3589" max="3589" width="15" style="2" customWidth="1"/>
    <col min="3590" max="3590" width="15.28515625" style="2" customWidth="1"/>
    <col min="3591" max="3591" width="16.42578125" style="2" customWidth="1"/>
    <col min="3592" max="3592" width="2" style="2" customWidth="1"/>
    <col min="3593" max="3593" width="12.28515625" style="2" customWidth="1"/>
    <col min="3594" max="3594" width="2" style="2" customWidth="1"/>
    <col min="3595" max="3841" width="11.42578125" style="2"/>
    <col min="3842" max="3842" width="6.28515625" style="2" customWidth="1"/>
    <col min="3843" max="3843" width="2.42578125" style="2" customWidth="1"/>
    <col min="3844" max="3844" width="22.42578125" style="2" customWidth="1"/>
    <col min="3845" max="3845" width="15" style="2" customWidth="1"/>
    <col min="3846" max="3846" width="15.28515625" style="2" customWidth="1"/>
    <col min="3847" max="3847" width="16.42578125" style="2" customWidth="1"/>
    <col min="3848" max="3848" width="2" style="2" customWidth="1"/>
    <col min="3849" max="3849" width="12.28515625" style="2" customWidth="1"/>
    <col min="3850" max="3850" width="2" style="2" customWidth="1"/>
    <col min="3851" max="4097" width="11.42578125" style="2"/>
    <col min="4098" max="4098" width="6.28515625" style="2" customWidth="1"/>
    <col min="4099" max="4099" width="2.42578125" style="2" customWidth="1"/>
    <col min="4100" max="4100" width="22.42578125" style="2" customWidth="1"/>
    <col min="4101" max="4101" width="15" style="2" customWidth="1"/>
    <col min="4102" max="4102" width="15.28515625" style="2" customWidth="1"/>
    <col min="4103" max="4103" width="16.42578125" style="2" customWidth="1"/>
    <col min="4104" max="4104" width="2" style="2" customWidth="1"/>
    <col min="4105" max="4105" width="12.28515625" style="2" customWidth="1"/>
    <col min="4106" max="4106" width="2" style="2" customWidth="1"/>
    <col min="4107" max="4353" width="11.42578125" style="2"/>
    <col min="4354" max="4354" width="6.28515625" style="2" customWidth="1"/>
    <col min="4355" max="4355" width="2.42578125" style="2" customWidth="1"/>
    <col min="4356" max="4356" width="22.42578125" style="2" customWidth="1"/>
    <col min="4357" max="4357" width="15" style="2" customWidth="1"/>
    <col min="4358" max="4358" width="15.28515625" style="2" customWidth="1"/>
    <col min="4359" max="4359" width="16.42578125" style="2" customWidth="1"/>
    <col min="4360" max="4360" width="2" style="2" customWidth="1"/>
    <col min="4361" max="4361" width="12.28515625" style="2" customWidth="1"/>
    <col min="4362" max="4362" width="2" style="2" customWidth="1"/>
    <col min="4363" max="4609" width="11.42578125" style="2"/>
    <col min="4610" max="4610" width="6.28515625" style="2" customWidth="1"/>
    <col min="4611" max="4611" width="2.42578125" style="2" customWidth="1"/>
    <col min="4612" max="4612" width="22.42578125" style="2" customWidth="1"/>
    <col min="4613" max="4613" width="15" style="2" customWidth="1"/>
    <col min="4614" max="4614" width="15.28515625" style="2" customWidth="1"/>
    <col min="4615" max="4615" width="16.42578125" style="2" customWidth="1"/>
    <col min="4616" max="4616" width="2" style="2" customWidth="1"/>
    <col min="4617" max="4617" width="12.28515625" style="2" customWidth="1"/>
    <col min="4618" max="4618" width="2" style="2" customWidth="1"/>
    <col min="4619" max="4865" width="11.42578125" style="2"/>
    <col min="4866" max="4866" width="6.28515625" style="2" customWidth="1"/>
    <col min="4867" max="4867" width="2.42578125" style="2" customWidth="1"/>
    <col min="4868" max="4868" width="22.42578125" style="2" customWidth="1"/>
    <col min="4869" max="4869" width="15" style="2" customWidth="1"/>
    <col min="4870" max="4870" width="15.28515625" style="2" customWidth="1"/>
    <col min="4871" max="4871" width="16.42578125" style="2" customWidth="1"/>
    <col min="4872" max="4872" width="2" style="2" customWidth="1"/>
    <col min="4873" max="4873" width="12.28515625" style="2" customWidth="1"/>
    <col min="4874" max="4874" width="2" style="2" customWidth="1"/>
    <col min="4875" max="5121" width="11.42578125" style="2"/>
    <col min="5122" max="5122" width="6.28515625" style="2" customWidth="1"/>
    <col min="5123" max="5123" width="2.42578125" style="2" customWidth="1"/>
    <col min="5124" max="5124" width="22.42578125" style="2" customWidth="1"/>
    <col min="5125" max="5125" width="15" style="2" customWidth="1"/>
    <col min="5126" max="5126" width="15.28515625" style="2" customWidth="1"/>
    <col min="5127" max="5127" width="16.42578125" style="2" customWidth="1"/>
    <col min="5128" max="5128" width="2" style="2" customWidth="1"/>
    <col min="5129" max="5129" width="12.28515625" style="2" customWidth="1"/>
    <col min="5130" max="5130" width="2" style="2" customWidth="1"/>
    <col min="5131" max="5377" width="11.42578125" style="2"/>
    <col min="5378" max="5378" width="6.28515625" style="2" customWidth="1"/>
    <col min="5379" max="5379" width="2.42578125" style="2" customWidth="1"/>
    <col min="5380" max="5380" width="22.42578125" style="2" customWidth="1"/>
    <col min="5381" max="5381" width="15" style="2" customWidth="1"/>
    <col min="5382" max="5382" width="15.28515625" style="2" customWidth="1"/>
    <col min="5383" max="5383" width="16.42578125" style="2" customWidth="1"/>
    <col min="5384" max="5384" width="2" style="2" customWidth="1"/>
    <col min="5385" max="5385" width="12.28515625" style="2" customWidth="1"/>
    <col min="5386" max="5386" width="2" style="2" customWidth="1"/>
    <col min="5387" max="5633" width="11.42578125" style="2"/>
    <col min="5634" max="5634" width="6.28515625" style="2" customWidth="1"/>
    <col min="5635" max="5635" width="2.42578125" style="2" customWidth="1"/>
    <col min="5636" max="5636" width="22.42578125" style="2" customWidth="1"/>
    <col min="5637" max="5637" width="15" style="2" customWidth="1"/>
    <col min="5638" max="5638" width="15.28515625" style="2" customWidth="1"/>
    <col min="5639" max="5639" width="16.42578125" style="2" customWidth="1"/>
    <col min="5640" max="5640" width="2" style="2" customWidth="1"/>
    <col min="5641" max="5641" width="12.28515625" style="2" customWidth="1"/>
    <col min="5642" max="5642" width="2" style="2" customWidth="1"/>
    <col min="5643" max="5889" width="11.42578125" style="2"/>
    <col min="5890" max="5890" width="6.28515625" style="2" customWidth="1"/>
    <col min="5891" max="5891" width="2.42578125" style="2" customWidth="1"/>
    <col min="5892" max="5892" width="22.42578125" style="2" customWidth="1"/>
    <col min="5893" max="5893" width="15" style="2" customWidth="1"/>
    <col min="5894" max="5894" width="15.28515625" style="2" customWidth="1"/>
    <col min="5895" max="5895" width="16.42578125" style="2" customWidth="1"/>
    <col min="5896" max="5896" width="2" style="2" customWidth="1"/>
    <col min="5897" max="5897" width="12.28515625" style="2" customWidth="1"/>
    <col min="5898" max="5898" width="2" style="2" customWidth="1"/>
    <col min="5899" max="6145" width="11.42578125" style="2"/>
    <col min="6146" max="6146" width="6.28515625" style="2" customWidth="1"/>
    <col min="6147" max="6147" width="2.42578125" style="2" customWidth="1"/>
    <col min="6148" max="6148" width="22.42578125" style="2" customWidth="1"/>
    <col min="6149" max="6149" width="15" style="2" customWidth="1"/>
    <col min="6150" max="6150" width="15.28515625" style="2" customWidth="1"/>
    <col min="6151" max="6151" width="16.42578125" style="2" customWidth="1"/>
    <col min="6152" max="6152" width="2" style="2" customWidth="1"/>
    <col min="6153" max="6153" width="12.28515625" style="2" customWidth="1"/>
    <col min="6154" max="6154" width="2" style="2" customWidth="1"/>
    <col min="6155" max="6401" width="11.42578125" style="2"/>
    <col min="6402" max="6402" width="6.28515625" style="2" customWidth="1"/>
    <col min="6403" max="6403" width="2.42578125" style="2" customWidth="1"/>
    <col min="6404" max="6404" width="22.42578125" style="2" customWidth="1"/>
    <col min="6405" max="6405" width="15" style="2" customWidth="1"/>
    <col min="6406" max="6406" width="15.28515625" style="2" customWidth="1"/>
    <col min="6407" max="6407" width="16.42578125" style="2" customWidth="1"/>
    <col min="6408" max="6408" width="2" style="2" customWidth="1"/>
    <col min="6409" max="6409" width="12.28515625" style="2" customWidth="1"/>
    <col min="6410" max="6410" width="2" style="2" customWidth="1"/>
    <col min="6411" max="6657" width="11.42578125" style="2"/>
    <col min="6658" max="6658" width="6.28515625" style="2" customWidth="1"/>
    <col min="6659" max="6659" width="2.42578125" style="2" customWidth="1"/>
    <col min="6660" max="6660" width="22.42578125" style="2" customWidth="1"/>
    <col min="6661" max="6661" width="15" style="2" customWidth="1"/>
    <col min="6662" max="6662" width="15.28515625" style="2" customWidth="1"/>
    <col min="6663" max="6663" width="16.42578125" style="2" customWidth="1"/>
    <col min="6664" max="6664" width="2" style="2" customWidth="1"/>
    <col min="6665" max="6665" width="12.28515625" style="2" customWidth="1"/>
    <col min="6666" max="6666" width="2" style="2" customWidth="1"/>
    <col min="6667" max="6913" width="11.42578125" style="2"/>
    <col min="6914" max="6914" width="6.28515625" style="2" customWidth="1"/>
    <col min="6915" max="6915" width="2.42578125" style="2" customWidth="1"/>
    <col min="6916" max="6916" width="22.42578125" style="2" customWidth="1"/>
    <col min="6917" max="6917" width="15" style="2" customWidth="1"/>
    <col min="6918" max="6918" width="15.28515625" style="2" customWidth="1"/>
    <col min="6919" max="6919" width="16.42578125" style="2" customWidth="1"/>
    <col min="6920" max="6920" width="2" style="2" customWidth="1"/>
    <col min="6921" max="6921" width="12.28515625" style="2" customWidth="1"/>
    <col min="6922" max="6922" width="2" style="2" customWidth="1"/>
    <col min="6923" max="7169" width="11.42578125" style="2"/>
    <col min="7170" max="7170" width="6.28515625" style="2" customWidth="1"/>
    <col min="7171" max="7171" width="2.42578125" style="2" customWidth="1"/>
    <col min="7172" max="7172" width="22.42578125" style="2" customWidth="1"/>
    <col min="7173" max="7173" width="15" style="2" customWidth="1"/>
    <col min="7174" max="7174" width="15.28515625" style="2" customWidth="1"/>
    <col min="7175" max="7175" width="16.42578125" style="2" customWidth="1"/>
    <col min="7176" max="7176" width="2" style="2" customWidth="1"/>
    <col min="7177" max="7177" width="12.28515625" style="2" customWidth="1"/>
    <col min="7178" max="7178" width="2" style="2" customWidth="1"/>
    <col min="7179" max="7425" width="11.42578125" style="2"/>
    <col min="7426" max="7426" width="6.28515625" style="2" customWidth="1"/>
    <col min="7427" max="7427" width="2.42578125" style="2" customWidth="1"/>
    <col min="7428" max="7428" width="22.42578125" style="2" customWidth="1"/>
    <col min="7429" max="7429" width="15" style="2" customWidth="1"/>
    <col min="7430" max="7430" width="15.28515625" style="2" customWidth="1"/>
    <col min="7431" max="7431" width="16.42578125" style="2" customWidth="1"/>
    <col min="7432" max="7432" width="2" style="2" customWidth="1"/>
    <col min="7433" max="7433" width="12.28515625" style="2" customWidth="1"/>
    <col min="7434" max="7434" width="2" style="2" customWidth="1"/>
    <col min="7435" max="7681" width="11.42578125" style="2"/>
    <col min="7682" max="7682" width="6.28515625" style="2" customWidth="1"/>
    <col min="7683" max="7683" width="2.42578125" style="2" customWidth="1"/>
    <col min="7684" max="7684" width="22.42578125" style="2" customWidth="1"/>
    <col min="7685" max="7685" width="15" style="2" customWidth="1"/>
    <col min="7686" max="7686" width="15.28515625" style="2" customWidth="1"/>
    <col min="7687" max="7687" width="16.42578125" style="2" customWidth="1"/>
    <col min="7688" max="7688" width="2" style="2" customWidth="1"/>
    <col min="7689" max="7689" width="12.28515625" style="2" customWidth="1"/>
    <col min="7690" max="7690" width="2" style="2" customWidth="1"/>
    <col min="7691" max="7937" width="11.42578125" style="2"/>
    <col min="7938" max="7938" width="6.28515625" style="2" customWidth="1"/>
    <col min="7939" max="7939" width="2.42578125" style="2" customWidth="1"/>
    <col min="7940" max="7940" width="22.42578125" style="2" customWidth="1"/>
    <col min="7941" max="7941" width="15" style="2" customWidth="1"/>
    <col min="7942" max="7942" width="15.28515625" style="2" customWidth="1"/>
    <col min="7943" max="7943" width="16.42578125" style="2" customWidth="1"/>
    <col min="7944" max="7944" width="2" style="2" customWidth="1"/>
    <col min="7945" max="7945" width="12.28515625" style="2" customWidth="1"/>
    <col min="7946" max="7946" width="2" style="2" customWidth="1"/>
    <col min="7947" max="8193" width="11.42578125" style="2"/>
    <col min="8194" max="8194" width="6.28515625" style="2" customWidth="1"/>
    <col min="8195" max="8195" width="2.42578125" style="2" customWidth="1"/>
    <col min="8196" max="8196" width="22.42578125" style="2" customWidth="1"/>
    <col min="8197" max="8197" width="15" style="2" customWidth="1"/>
    <col min="8198" max="8198" width="15.28515625" style="2" customWidth="1"/>
    <col min="8199" max="8199" width="16.42578125" style="2" customWidth="1"/>
    <col min="8200" max="8200" width="2" style="2" customWidth="1"/>
    <col min="8201" max="8201" width="12.28515625" style="2" customWidth="1"/>
    <col min="8202" max="8202" width="2" style="2" customWidth="1"/>
    <col min="8203" max="8449" width="11.42578125" style="2"/>
    <col min="8450" max="8450" width="6.28515625" style="2" customWidth="1"/>
    <col min="8451" max="8451" width="2.42578125" style="2" customWidth="1"/>
    <col min="8452" max="8452" width="22.42578125" style="2" customWidth="1"/>
    <col min="8453" max="8453" width="15" style="2" customWidth="1"/>
    <col min="8454" max="8454" width="15.28515625" style="2" customWidth="1"/>
    <col min="8455" max="8455" width="16.42578125" style="2" customWidth="1"/>
    <col min="8456" max="8456" width="2" style="2" customWidth="1"/>
    <col min="8457" max="8457" width="12.28515625" style="2" customWidth="1"/>
    <col min="8458" max="8458" width="2" style="2" customWidth="1"/>
    <col min="8459" max="8705" width="11.42578125" style="2"/>
    <col min="8706" max="8706" width="6.28515625" style="2" customWidth="1"/>
    <col min="8707" max="8707" width="2.42578125" style="2" customWidth="1"/>
    <col min="8708" max="8708" width="22.42578125" style="2" customWidth="1"/>
    <col min="8709" max="8709" width="15" style="2" customWidth="1"/>
    <col min="8710" max="8710" width="15.28515625" style="2" customWidth="1"/>
    <col min="8711" max="8711" width="16.42578125" style="2" customWidth="1"/>
    <col min="8712" max="8712" width="2" style="2" customWidth="1"/>
    <col min="8713" max="8713" width="12.28515625" style="2" customWidth="1"/>
    <col min="8714" max="8714" width="2" style="2" customWidth="1"/>
    <col min="8715" max="8961" width="11.42578125" style="2"/>
    <col min="8962" max="8962" width="6.28515625" style="2" customWidth="1"/>
    <col min="8963" max="8963" width="2.42578125" style="2" customWidth="1"/>
    <col min="8964" max="8964" width="22.42578125" style="2" customWidth="1"/>
    <col min="8965" max="8965" width="15" style="2" customWidth="1"/>
    <col min="8966" max="8966" width="15.28515625" style="2" customWidth="1"/>
    <col min="8967" max="8967" width="16.42578125" style="2" customWidth="1"/>
    <col min="8968" max="8968" width="2" style="2" customWidth="1"/>
    <col min="8969" max="8969" width="12.28515625" style="2" customWidth="1"/>
    <col min="8970" max="8970" width="2" style="2" customWidth="1"/>
    <col min="8971" max="9217" width="11.42578125" style="2"/>
    <col min="9218" max="9218" width="6.28515625" style="2" customWidth="1"/>
    <col min="9219" max="9219" width="2.42578125" style="2" customWidth="1"/>
    <col min="9220" max="9220" width="22.42578125" style="2" customWidth="1"/>
    <col min="9221" max="9221" width="15" style="2" customWidth="1"/>
    <col min="9222" max="9222" width="15.28515625" style="2" customWidth="1"/>
    <col min="9223" max="9223" width="16.42578125" style="2" customWidth="1"/>
    <col min="9224" max="9224" width="2" style="2" customWidth="1"/>
    <col min="9225" max="9225" width="12.28515625" style="2" customWidth="1"/>
    <col min="9226" max="9226" width="2" style="2" customWidth="1"/>
    <col min="9227" max="9473" width="11.42578125" style="2"/>
    <col min="9474" max="9474" width="6.28515625" style="2" customWidth="1"/>
    <col min="9475" max="9475" width="2.42578125" style="2" customWidth="1"/>
    <col min="9476" max="9476" width="22.42578125" style="2" customWidth="1"/>
    <col min="9477" max="9477" width="15" style="2" customWidth="1"/>
    <col min="9478" max="9478" width="15.28515625" style="2" customWidth="1"/>
    <col min="9479" max="9479" width="16.42578125" style="2" customWidth="1"/>
    <col min="9480" max="9480" width="2" style="2" customWidth="1"/>
    <col min="9481" max="9481" width="12.28515625" style="2" customWidth="1"/>
    <col min="9482" max="9482" width="2" style="2" customWidth="1"/>
    <col min="9483" max="9729" width="11.42578125" style="2"/>
    <col min="9730" max="9730" width="6.28515625" style="2" customWidth="1"/>
    <col min="9731" max="9731" width="2.42578125" style="2" customWidth="1"/>
    <col min="9732" max="9732" width="22.42578125" style="2" customWidth="1"/>
    <col min="9733" max="9733" width="15" style="2" customWidth="1"/>
    <col min="9734" max="9734" width="15.28515625" style="2" customWidth="1"/>
    <col min="9735" max="9735" width="16.42578125" style="2" customWidth="1"/>
    <col min="9736" max="9736" width="2" style="2" customWidth="1"/>
    <col min="9737" max="9737" width="12.28515625" style="2" customWidth="1"/>
    <col min="9738" max="9738" width="2" style="2" customWidth="1"/>
    <col min="9739" max="9985" width="11.42578125" style="2"/>
    <col min="9986" max="9986" width="6.28515625" style="2" customWidth="1"/>
    <col min="9987" max="9987" width="2.42578125" style="2" customWidth="1"/>
    <col min="9988" max="9988" width="22.42578125" style="2" customWidth="1"/>
    <col min="9989" max="9989" width="15" style="2" customWidth="1"/>
    <col min="9990" max="9990" width="15.28515625" style="2" customWidth="1"/>
    <col min="9991" max="9991" width="16.42578125" style="2" customWidth="1"/>
    <col min="9992" max="9992" width="2" style="2" customWidth="1"/>
    <col min="9993" max="9993" width="12.28515625" style="2" customWidth="1"/>
    <col min="9994" max="9994" width="2" style="2" customWidth="1"/>
    <col min="9995" max="10241" width="11.42578125" style="2"/>
    <col min="10242" max="10242" width="6.28515625" style="2" customWidth="1"/>
    <col min="10243" max="10243" width="2.42578125" style="2" customWidth="1"/>
    <col min="10244" max="10244" width="22.42578125" style="2" customWidth="1"/>
    <col min="10245" max="10245" width="15" style="2" customWidth="1"/>
    <col min="10246" max="10246" width="15.28515625" style="2" customWidth="1"/>
    <col min="10247" max="10247" width="16.42578125" style="2" customWidth="1"/>
    <col min="10248" max="10248" width="2" style="2" customWidth="1"/>
    <col min="10249" max="10249" width="12.28515625" style="2" customWidth="1"/>
    <col min="10250" max="10250" width="2" style="2" customWidth="1"/>
    <col min="10251" max="10497" width="11.42578125" style="2"/>
    <col min="10498" max="10498" width="6.28515625" style="2" customWidth="1"/>
    <col min="10499" max="10499" width="2.42578125" style="2" customWidth="1"/>
    <col min="10500" max="10500" width="22.42578125" style="2" customWidth="1"/>
    <col min="10501" max="10501" width="15" style="2" customWidth="1"/>
    <col min="10502" max="10502" width="15.28515625" style="2" customWidth="1"/>
    <col min="10503" max="10503" width="16.42578125" style="2" customWidth="1"/>
    <col min="10504" max="10504" width="2" style="2" customWidth="1"/>
    <col min="10505" max="10505" width="12.28515625" style="2" customWidth="1"/>
    <col min="10506" max="10506" width="2" style="2" customWidth="1"/>
    <col min="10507" max="10753" width="11.42578125" style="2"/>
    <col min="10754" max="10754" width="6.28515625" style="2" customWidth="1"/>
    <col min="10755" max="10755" width="2.42578125" style="2" customWidth="1"/>
    <col min="10756" max="10756" width="22.42578125" style="2" customWidth="1"/>
    <col min="10757" max="10757" width="15" style="2" customWidth="1"/>
    <col min="10758" max="10758" width="15.28515625" style="2" customWidth="1"/>
    <col min="10759" max="10759" width="16.42578125" style="2" customWidth="1"/>
    <col min="10760" max="10760" width="2" style="2" customWidth="1"/>
    <col min="10761" max="10761" width="12.28515625" style="2" customWidth="1"/>
    <col min="10762" max="10762" width="2" style="2" customWidth="1"/>
    <col min="10763" max="11009" width="11.42578125" style="2"/>
    <col min="11010" max="11010" width="6.28515625" style="2" customWidth="1"/>
    <col min="11011" max="11011" width="2.42578125" style="2" customWidth="1"/>
    <col min="11012" max="11012" width="22.42578125" style="2" customWidth="1"/>
    <col min="11013" max="11013" width="15" style="2" customWidth="1"/>
    <col min="11014" max="11014" width="15.28515625" style="2" customWidth="1"/>
    <col min="11015" max="11015" width="16.42578125" style="2" customWidth="1"/>
    <col min="11016" max="11016" width="2" style="2" customWidth="1"/>
    <col min="11017" max="11017" width="12.28515625" style="2" customWidth="1"/>
    <col min="11018" max="11018" width="2" style="2" customWidth="1"/>
    <col min="11019" max="11265" width="11.42578125" style="2"/>
    <col min="11266" max="11266" width="6.28515625" style="2" customWidth="1"/>
    <col min="11267" max="11267" width="2.42578125" style="2" customWidth="1"/>
    <col min="11268" max="11268" width="22.42578125" style="2" customWidth="1"/>
    <col min="11269" max="11269" width="15" style="2" customWidth="1"/>
    <col min="11270" max="11270" width="15.28515625" style="2" customWidth="1"/>
    <col min="11271" max="11271" width="16.42578125" style="2" customWidth="1"/>
    <col min="11272" max="11272" width="2" style="2" customWidth="1"/>
    <col min="11273" max="11273" width="12.28515625" style="2" customWidth="1"/>
    <col min="11274" max="11274" width="2" style="2" customWidth="1"/>
    <col min="11275" max="11521" width="11.42578125" style="2"/>
    <col min="11522" max="11522" width="6.28515625" style="2" customWidth="1"/>
    <col min="11523" max="11523" width="2.42578125" style="2" customWidth="1"/>
    <col min="11524" max="11524" width="22.42578125" style="2" customWidth="1"/>
    <col min="11525" max="11525" width="15" style="2" customWidth="1"/>
    <col min="11526" max="11526" width="15.28515625" style="2" customWidth="1"/>
    <col min="11527" max="11527" width="16.42578125" style="2" customWidth="1"/>
    <col min="11528" max="11528" width="2" style="2" customWidth="1"/>
    <col min="11529" max="11529" width="12.28515625" style="2" customWidth="1"/>
    <col min="11530" max="11530" width="2" style="2" customWidth="1"/>
    <col min="11531" max="11777" width="11.42578125" style="2"/>
    <col min="11778" max="11778" width="6.28515625" style="2" customWidth="1"/>
    <col min="11779" max="11779" width="2.42578125" style="2" customWidth="1"/>
    <col min="11780" max="11780" width="22.42578125" style="2" customWidth="1"/>
    <col min="11781" max="11781" width="15" style="2" customWidth="1"/>
    <col min="11782" max="11782" width="15.28515625" style="2" customWidth="1"/>
    <col min="11783" max="11783" width="16.42578125" style="2" customWidth="1"/>
    <col min="11784" max="11784" width="2" style="2" customWidth="1"/>
    <col min="11785" max="11785" width="12.28515625" style="2" customWidth="1"/>
    <col min="11786" max="11786" width="2" style="2" customWidth="1"/>
    <col min="11787" max="12033" width="11.42578125" style="2"/>
    <col min="12034" max="12034" width="6.28515625" style="2" customWidth="1"/>
    <col min="12035" max="12035" width="2.42578125" style="2" customWidth="1"/>
    <col min="12036" max="12036" width="22.42578125" style="2" customWidth="1"/>
    <col min="12037" max="12037" width="15" style="2" customWidth="1"/>
    <col min="12038" max="12038" width="15.28515625" style="2" customWidth="1"/>
    <col min="12039" max="12039" width="16.42578125" style="2" customWidth="1"/>
    <col min="12040" max="12040" width="2" style="2" customWidth="1"/>
    <col min="12041" max="12041" width="12.28515625" style="2" customWidth="1"/>
    <col min="12042" max="12042" width="2" style="2" customWidth="1"/>
    <col min="12043" max="12289" width="11.42578125" style="2"/>
    <col min="12290" max="12290" width="6.28515625" style="2" customWidth="1"/>
    <col min="12291" max="12291" width="2.42578125" style="2" customWidth="1"/>
    <col min="12292" max="12292" width="22.42578125" style="2" customWidth="1"/>
    <col min="12293" max="12293" width="15" style="2" customWidth="1"/>
    <col min="12294" max="12294" width="15.28515625" style="2" customWidth="1"/>
    <col min="12295" max="12295" width="16.42578125" style="2" customWidth="1"/>
    <col min="12296" max="12296" width="2" style="2" customWidth="1"/>
    <col min="12297" max="12297" width="12.28515625" style="2" customWidth="1"/>
    <col min="12298" max="12298" width="2" style="2" customWidth="1"/>
    <col min="12299" max="12545" width="11.42578125" style="2"/>
    <col min="12546" max="12546" width="6.28515625" style="2" customWidth="1"/>
    <col min="12547" max="12547" width="2.42578125" style="2" customWidth="1"/>
    <col min="12548" max="12548" width="22.42578125" style="2" customWidth="1"/>
    <col min="12549" max="12549" width="15" style="2" customWidth="1"/>
    <col min="12550" max="12550" width="15.28515625" style="2" customWidth="1"/>
    <col min="12551" max="12551" width="16.42578125" style="2" customWidth="1"/>
    <col min="12552" max="12552" width="2" style="2" customWidth="1"/>
    <col min="12553" max="12553" width="12.28515625" style="2" customWidth="1"/>
    <col min="12554" max="12554" width="2" style="2" customWidth="1"/>
    <col min="12555" max="12801" width="11.42578125" style="2"/>
    <col min="12802" max="12802" width="6.28515625" style="2" customWidth="1"/>
    <col min="12803" max="12803" width="2.42578125" style="2" customWidth="1"/>
    <col min="12804" max="12804" width="22.42578125" style="2" customWidth="1"/>
    <col min="12805" max="12805" width="15" style="2" customWidth="1"/>
    <col min="12806" max="12806" width="15.28515625" style="2" customWidth="1"/>
    <col min="12807" max="12807" width="16.42578125" style="2" customWidth="1"/>
    <col min="12808" max="12808" width="2" style="2" customWidth="1"/>
    <col min="12809" max="12809" width="12.28515625" style="2" customWidth="1"/>
    <col min="12810" max="12810" width="2" style="2" customWidth="1"/>
    <col min="12811" max="13057" width="11.42578125" style="2"/>
    <col min="13058" max="13058" width="6.28515625" style="2" customWidth="1"/>
    <col min="13059" max="13059" width="2.42578125" style="2" customWidth="1"/>
    <col min="13060" max="13060" width="22.42578125" style="2" customWidth="1"/>
    <col min="13061" max="13061" width="15" style="2" customWidth="1"/>
    <col min="13062" max="13062" width="15.28515625" style="2" customWidth="1"/>
    <col min="13063" max="13063" width="16.42578125" style="2" customWidth="1"/>
    <col min="13064" max="13064" width="2" style="2" customWidth="1"/>
    <col min="13065" max="13065" width="12.28515625" style="2" customWidth="1"/>
    <col min="13066" max="13066" width="2" style="2" customWidth="1"/>
    <col min="13067" max="13313" width="11.42578125" style="2"/>
    <col min="13314" max="13314" width="6.28515625" style="2" customWidth="1"/>
    <col min="13315" max="13315" width="2.42578125" style="2" customWidth="1"/>
    <col min="13316" max="13316" width="22.42578125" style="2" customWidth="1"/>
    <col min="13317" max="13317" width="15" style="2" customWidth="1"/>
    <col min="13318" max="13318" width="15.28515625" style="2" customWidth="1"/>
    <col min="13319" max="13319" width="16.42578125" style="2" customWidth="1"/>
    <col min="13320" max="13320" width="2" style="2" customWidth="1"/>
    <col min="13321" max="13321" width="12.28515625" style="2" customWidth="1"/>
    <col min="13322" max="13322" width="2" style="2" customWidth="1"/>
    <col min="13323" max="13569" width="11.42578125" style="2"/>
    <col min="13570" max="13570" width="6.28515625" style="2" customWidth="1"/>
    <col min="13571" max="13571" width="2.42578125" style="2" customWidth="1"/>
    <col min="13572" max="13572" width="22.42578125" style="2" customWidth="1"/>
    <col min="13573" max="13573" width="15" style="2" customWidth="1"/>
    <col min="13574" max="13574" width="15.28515625" style="2" customWidth="1"/>
    <col min="13575" max="13575" width="16.42578125" style="2" customWidth="1"/>
    <col min="13576" max="13576" width="2" style="2" customWidth="1"/>
    <col min="13577" max="13577" width="12.28515625" style="2" customWidth="1"/>
    <col min="13578" max="13578" width="2" style="2" customWidth="1"/>
    <col min="13579" max="13825" width="11.42578125" style="2"/>
    <col min="13826" max="13826" width="6.28515625" style="2" customWidth="1"/>
    <col min="13827" max="13827" width="2.42578125" style="2" customWidth="1"/>
    <col min="13828" max="13828" width="22.42578125" style="2" customWidth="1"/>
    <col min="13829" max="13829" width="15" style="2" customWidth="1"/>
    <col min="13830" max="13830" width="15.28515625" style="2" customWidth="1"/>
    <col min="13831" max="13831" width="16.42578125" style="2" customWidth="1"/>
    <col min="13832" max="13832" width="2" style="2" customWidth="1"/>
    <col min="13833" max="13833" width="12.28515625" style="2" customWidth="1"/>
    <col min="13834" max="13834" width="2" style="2" customWidth="1"/>
    <col min="13835" max="14081" width="11.42578125" style="2"/>
    <col min="14082" max="14082" width="6.28515625" style="2" customWidth="1"/>
    <col min="14083" max="14083" width="2.42578125" style="2" customWidth="1"/>
    <col min="14084" max="14084" width="22.42578125" style="2" customWidth="1"/>
    <col min="14085" max="14085" width="15" style="2" customWidth="1"/>
    <col min="14086" max="14086" width="15.28515625" style="2" customWidth="1"/>
    <col min="14087" max="14087" width="16.42578125" style="2" customWidth="1"/>
    <col min="14088" max="14088" width="2" style="2" customWidth="1"/>
    <col min="14089" max="14089" width="12.28515625" style="2" customWidth="1"/>
    <col min="14090" max="14090" width="2" style="2" customWidth="1"/>
    <col min="14091" max="14337" width="11.42578125" style="2"/>
    <col min="14338" max="14338" width="6.28515625" style="2" customWidth="1"/>
    <col min="14339" max="14339" width="2.42578125" style="2" customWidth="1"/>
    <col min="14340" max="14340" width="22.42578125" style="2" customWidth="1"/>
    <col min="14341" max="14341" width="15" style="2" customWidth="1"/>
    <col min="14342" max="14342" width="15.28515625" style="2" customWidth="1"/>
    <col min="14343" max="14343" width="16.42578125" style="2" customWidth="1"/>
    <col min="14344" max="14344" width="2" style="2" customWidth="1"/>
    <col min="14345" max="14345" width="12.28515625" style="2" customWidth="1"/>
    <col min="14346" max="14346" width="2" style="2" customWidth="1"/>
    <col min="14347" max="14593" width="11.42578125" style="2"/>
    <col min="14594" max="14594" width="6.28515625" style="2" customWidth="1"/>
    <col min="14595" max="14595" width="2.42578125" style="2" customWidth="1"/>
    <col min="14596" max="14596" width="22.42578125" style="2" customWidth="1"/>
    <col min="14597" max="14597" width="15" style="2" customWidth="1"/>
    <col min="14598" max="14598" width="15.28515625" style="2" customWidth="1"/>
    <col min="14599" max="14599" width="16.42578125" style="2" customWidth="1"/>
    <col min="14600" max="14600" width="2" style="2" customWidth="1"/>
    <col min="14601" max="14601" width="12.28515625" style="2" customWidth="1"/>
    <col min="14602" max="14602" width="2" style="2" customWidth="1"/>
    <col min="14603" max="14849" width="11.42578125" style="2"/>
    <col min="14850" max="14850" width="6.28515625" style="2" customWidth="1"/>
    <col min="14851" max="14851" width="2.42578125" style="2" customWidth="1"/>
    <col min="14852" max="14852" width="22.42578125" style="2" customWidth="1"/>
    <col min="14853" max="14853" width="15" style="2" customWidth="1"/>
    <col min="14854" max="14854" width="15.28515625" style="2" customWidth="1"/>
    <col min="14855" max="14855" width="16.42578125" style="2" customWidth="1"/>
    <col min="14856" max="14856" width="2" style="2" customWidth="1"/>
    <col min="14857" max="14857" width="12.28515625" style="2" customWidth="1"/>
    <col min="14858" max="14858" width="2" style="2" customWidth="1"/>
    <col min="14859" max="15105" width="11.42578125" style="2"/>
    <col min="15106" max="15106" width="6.28515625" style="2" customWidth="1"/>
    <col min="15107" max="15107" width="2.42578125" style="2" customWidth="1"/>
    <col min="15108" max="15108" width="22.42578125" style="2" customWidth="1"/>
    <col min="15109" max="15109" width="15" style="2" customWidth="1"/>
    <col min="15110" max="15110" width="15.28515625" style="2" customWidth="1"/>
    <col min="15111" max="15111" width="16.42578125" style="2" customWidth="1"/>
    <col min="15112" max="15112" width="2" style="2" customWidth="1"/>
    <col min="15113" max="15113" width="12.28515625" style="2" customWidth="1"/>
    <col min="15114" max="15114" width="2" style="2" customWidth="1"/>
    <col min="15115" max="15361" width="11.42578125" style="2"/>
    <col min="15362" max="15362" width="6.28515625" style="2" customWidth="1"/>
    <col min="15363" max="15363" width="2.42578125" style="2" customWidth="1"/>
    <col min="15364" max="15364" width="22.42578125" style="2" customWidth="1"/>
    <col min="15365" max="15365" width="15" style="2" customWidth="1"/>
    <col min="15366" max="15366" width="15.28515625" style="2" customWidth="1"/>
    <col min="15367" max="15367" width="16.42578125" style="2" customWidth="1"/>
    <col min="15368" max="15368" width="2" style="2" customWidth="1"/>
    <col min="15369" max="15369" width="12.28515625" style="2" customWidth="1"/>
    <col min="15370" max="15370" width="2" style="2" customWidth="1"/>
    <col min="15371" max="15617" width="11.42578125" style="2"/>
    <col min="15618" max="15618" width="6.28515625" style="2" customWidth="1"/>
    <col min="15619" max="15619" width="2.42578125" style="2" customWidth="1"/>
    <col min="15620" max="15620" width="22.42578125" style="2" customWidth="1"/>
    <col min="15621" max="15621" width="15" style="2" customWidth="1"/>
    <col min="15622" max="15622" width="15.28515625" style="2" customWidth="1"/>
    <col min="15623" max="15623" width="16.42578125" style="2" customWidth="1"/>
    <col min="15624" max="15624" width="2" style="2" customWidth="1"/>
    <col min="15625" max="15625" width="12.28515625" style="2" customWidth="1"/>
    <col min="15626" max="15626" width="2" style="2" customWidth="1"/>
    <col min="15627" max="15873" width="11.42578125" style="2"/>
    <col min="15874" max="15874" width="6.28515625" style="2" customWidth="1"/>
    <col min="15875" max="15875" width="2.42578125" style="2" customWidth="1"/>
    <col min="15876" max="15876" width="22.42578125" style="2" customWidth="1"/>
    <col min="15877" max="15877" width="15" style="2" customWidth="1"/>
    <col min="15878" max="15878" width="15.28515625" style="2" customWidth="1"/>
    <col min="15879" max="15879" width="16.42578125" style="2" customWidth="1"/>
    <col min="15880" max="15880" width="2" style="2" customWidth="1"/>
    <col min="15881" max="15881" width="12.28515625" style="2" customWidth="1"/>
    <col min="15882" max="15882" width="2" style="2" customWidth="1"/>
    <col min="15883" max="16129" width="11.42578125" style="2"/>
    <col min="16130" max="16130" width="6.28515625" style="2" customWidth="1"/>
    <col min="16131" max="16131" width="2.42578125" style="2" customWidth="1"/>
    <col min="16132" max="16132" width="22.42578125" style="2" customWidth="1"/>
    <col min="16133" max="16133" width="15" style="2" customWidth="1"/>
    <col min="16134" max="16134" width="15.28515625" style="2" customWidth="1"/>
    <col min="16135" max="16135" width="16.42578125" style="2" customWidth="1"/>
    <col min="16136" max="16136" width="2" style="2" customWidth="1"/>
    <col min="16137" max="16137" width="12.28515625" style="2" customWidth="1"/>
    <col min="16138" max="16138" width="2" style="2" customWidth="1"/>
    <col min="16139" max="16384" width="11.42578125" style="2"/>
  </cols>
  <sheetData>
    <row r="1" spans="1:13" ht="24.95" customHeight="1">
      <c r="A1" s="70"/>
      <c r="B1" s="118" t="s">
        <v>115</v>
      </c>
      <c r="C1" s="118"/>
      <c r="D1" s="71"/>
      <c r="E1" s="71"/>
      <c r="F1" s="72"/>
      <c r="G1" s="72"/>
      <c r="H1" s="119" t="s">
        <v>116</v>
      </c>
      <c r="I1" s="119"/>
      <c r="J1" s="119"/>
      <c r="K1" s="119"/>
    </row>
    <row r="2" spans="1:13" ht="24.9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3" s="75" customFormat="1" ht="13.5" thickBot="1">
      <c r="A3" s="120" t="s">
        <v>117</v>
      </c>
      <c r="B3" s="121"/>
      <c r="C3" s="121"/>
      <c r="D3" s="332" t="s">
        <v>151</v>
      </c>
      <c r="E3" s="332"/>
      <c r="F3" s="332"/>
      <c r="G3" s="332"/>
      <c r="H3" s="332"/>
      <c r="I3" s="332"/>
      <c r="J3" s="332"/>
      <c r="K3" s="74"/>
    </row>
    <row r="4" spans="1:13" s="75" customFormat="1" ht="18" customHeight="1">
      <c r="A4" s="122" t="s">
        <v>118</v>
      </c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spans="1:13" s="75" customFormat="1" ht="18" customHeight="1">
      <c r="A5" s="125" t="s">
        <v>119</v>
      </c>
      <c r="B5" s="126"/>
      <c r="C5" s="126"/>
      <c r="D5" s="76" t="s">
        <v>120</v>
      </c>
      <c r="E5" s="129" t="s">
        <v>121</v>
      </c>
      <c r="F5" s="133"/>
      <c r="G5" s="77" t="s">
        <v>122</v>
      </c>
      <c r="H5" s="127" t="s">
        <v>123</v>
      </c>
      <c r="I5" s="128"/>
      <c r="J5" s="129" t="s">
        <v>124</v>
      </c>
      <c r="K5" s="130"/>
    </row>
    <row r="6" spans="1:13" s="75" customFormat="1" ht="9" customHeight="1">
      <c r="A6" s="114">
        <v>1</v>
      </c>
      <c r="B6" s="115"/>
      <c r="C6" s="115"/>
      <c r="D6" s="78">
        <v>2</v>
      </c>
      <c r="E6" s="131">
        <v>3</v>
      </c>
      <c r="F6" s="132"/>
      <c r="G6" s="79"/>
      <c r="H6" s="131">
        <v>5</v>
      </c>
      <c r="I6" s="131"/>
      <c r="J6" s="131">
        <v>6</v>
      </c>
      <c r="K6" s="205"/>
    </row>
    <row r="7" spans="1:13" s="75" customFormat="1" ht="15.95" customHeight="1">
      <c r="A7" s="116" t="s">
        <v>125</v>
      </c>
      <c r="B7" s="76">
        <v>1</v>
      </c>
      <c r="C7" s="94" t="s">
        <v>147</v>
      </c>
      <c r="D7" s="96">
        <v>80500</v>
      </c>
      <c r="E7" s="136"/>
      <c r="F7" s="137"/>
      <c r="G7" s="96">
        <v>14292</v>
      </c>
      <c r="H7" s="190"/>
      <c r="I7" s="190"/>
      <c r="J7" s="190">
        <f>D7-G7</f>
        <v>66208</v>
      </c>
      <c r="K7" s="190"/>
    </row>
    <row r="8" spans="1:13" s="75" customFormat="1" ht="15.95" customHeight="1">
      <c r="A8" s="117"/>
      <c r="B8" s="80">
        <v>2</v>
      </c>
      <c r="C8" s="94" t="s">
        <v>148</v>
      </c>
      <c r="D8" s="96">
        <v>3750</v>
      </c>
      <c r="E8" s="136"/>
      <c r="F8" s="137"/>
      <c r="G8" s="96">
        <v>1974</v>
      </c>
      <c r="H8" s="190"/>
      <c r="I8" s="190"/>
      <c r="J8" s="190">
        <f t="shared" ref="J8:J18" si="0">D8-G8</f>
        <v>1776</v>
      </c>
      <c r="K8" s="190"/>
    </row>
    <row r="9" spans="1:13" s="75" customFormat="1" ht="15.95" customHeight="1">
      <c r="A9" s="117"/>
      <c r="B9" s="80">
        <v>3</v>
      </c>
      <c r="C9" s="94" t="s">
        <v>149</v>
      </c>
      <c r="D9" s="96">
        <v>25000</v>
      </c>
      <c r="E9" s="136"/>
      <c r="F9" s="137"/>
      <c r="G9" s="96">
        <v>6405</v>
      </c>
      <c r="H9" s="190"/>
      <c r="I9" s="190"/>
      <c r="J9" s="190">
        <f t="shared" si="0"/>
        <v>18595</v>
      </c>
      <c r="K9" s="190"/>
      <c r="M9" s="112"/>
    </row>
    <row r="10" spans="1:13" s="75" customFormat="1" ht="23.25" customHeight="1">
      <c r="A10" s="117"/>
      <c r="B10" s="81">
        <v>4</v>
      </c>
      <c r="C10" s="98" t="s">
        <v>150</v>
      </c>
      <c r="D10" s="96">
        <v>3500</v>
      </c>
      <c r="E10" s="136"/>
      <c r="F10" s="137"/>
      <c r="G10" s="96"/>
      <c r="H10" s="190"/>
      <c r="I10" s="190"/>
      <c r="J10" s="190">
        <f t="shared" si="0"/>
        <v>3500</v>
      </c>
      <c r="K10" s="190"/>
    </row>
    <row r="11" spans="1:13" s="75" customFormat="1" ht="15.95" customHeight="1">
      <c r="A11" s="117"/>
      <c r="B11" s="81">
        <v>5</v>
      </c>
      <c r="C11" s="90"/>
      <c r="D11" s="91"/>
      <c r="E11" s="134"/>
      <c r="F11" s="135"/>
      <c r="G11" s="91"/>
      <c r="H11" s="146"/>
      <c r="I11" s="146"/>
      <c r="J11" s="146">
        <f t="shared" si="0"/>
        <v>0</v>
      </c>
      <c r="K11" s="146"/>
    </row>
    <row r="12" spans="1:13" s="75" customFormat="1" ht="15.95" customHeight="1">
      <c r="A12" s="117"/>
      <c r="B12" s="81">
        <v>6</v>
      </c>
      <c r="C12" s="94"/>
      <c r="D12" s="91"/>
      <c r="E12" s="134"/>
      <c r="F12" s="135"/>
      <c r="G12" s="91"/>
      <c r="H12" s="146"/>
      <c r="I12" s="146"/>
      <c r="J12" s="146">
        <f t="shared" si="0"/>
        <v>0</v>
      </c>
      <c r="K12" s="146"/>
    </row>
    <row r="13" spans="1:13" s="75" customFormat="1" ht="15.95" customHeight="1">
      <c r="A13" s="117"/>
      <c r="B13" s="80">
        <v>7</v>
      </c>
      <c r="C13" s="94"/>
      <c r="D13" s="91"/>
      <c r="E13" s="134"/>
      <c r="F13" s="135"/>
      <c r="G13" s="91"/>
      <c r="H13" s="146"/>
      <c r="I13" s="146"/>
      <c r="J13" s="146">
        <f t="shared" si="0"/>
        <v>0</v>
      </c>
      <c r="K13" s="146"/>
    </row>
    <row r="14" spans="1:13" s="75" customFormat="1" ht="15.95" customHeight="1">
      <c r="A14" s="117"/>
      <c r="B14" s="80">
        <v>8</v>
      </c>
      <c r="C14" s="90"/>
      <c r="D14" s="91"/>
      <c r="E14" s="134"/>
      <c r="F14" s="135"/>
      <c r="G14" s="91"/>
      <c r="H14" s="189"/>
      <c r="I14" s="189"/>
      <c r="J14" s="146">
        <f t="shared" si="0"/>
        <v>0</v>
      </c>
      <c r="K14" s="146"/>
    </row>
    <row r="15" spans="1:13" s="75" customFormat="1" ht="15.95" customHeight="1">
      <c r="A15" s="117"/>
      <c r="B15" s="80">
        <v>9</v>
      </c>
      <c r="C15" s="94"/>
      <c r="D15" s="92"/>
      <c r="E15" s="134"/>
      <c r="F15" s="135"/>
      <c r="G15" s="92"/>
      <c r="H15" s="146"/>
      <c r="I15" s="146"/>
      <c r="J15" s="146">
        <f t="shared" si="0"/>
        <v>0</v>
      </c>
      <c r="K15" s="146"/>
    </row>
    <row r="16" spans="1:13" s="75" customFormat="1" ht="15.95" customHeight="1">
      <c r="A16" s="117"/>
      <c r="B16" s="80">
        <v>10</v>
      </c>
      <c r="C16" s="94"/>
      <c r="D16" s="92"/>
      <c r="E16" s="134"/>
      <c r="F16" s="135"/>
      <c r="G16" s="92"/>
      <c r="H16" s="146"/>
      <c r="I16" s="146"/>
      <c r="J16" s="146">
        <f t="shared" si="0"/>
        <v>0</v>
      </c>
      <c r="K16" s="146"/>
    </row>
    <row r="17" spans="1:14" s="75" customFormat="1" ht="15.95" customHeight="1">
      <c r="A17" s="117"/>
      <c r="B17" s="80">
        <v>11</v>
      </c>
      <c r="C17" s="94"/>
      <c r="D17" s="92"/>
      <c r="E17" s="134"/>
      <c r="F17" s="135"/>
      <c r="G17" s="92"/>
      <c r="H17" s="146"/>
      <c r="I17" s="146"/>
      <c r="J17" s="146">
        <f t="shared" si="0"/>
        <v>0</v>
      </c>
      <c r="K17" s="146"/>
    </row>
    <row r="18" spans="1:14" s="75" customFormat="1" ht="15.95" customHeight="1">
      <c r="A18" s="117"/>
      <c r="B18" s="80">
        <v>12</v>
      </c>
      <c r="C18" s="90"/>
      <c r="D18" s="92"/>
      <c r="E18" s="138"/>
      <c r="F18" s="138"/>
      <c r="G18" s="92"/>
      <c r="H18" s="146"/>
      <c r="I18" s="146"/>
      <c r="J18" s="146">
        <f t="shared" si="0"/>
        <v>0</v>
      </c>
      <c r="K18" s="146"/>
    </row>
    <row r="19" spans="1:14" s="75" customFormat="1" ht="18" customHeight="1">
      <c r="A19" s="153" t="s">
        <v>143</v>
      </c>
      <c r="B19" s="153"/>
      <c r="C19" s="153"/>
      <c r="D19" s="153"/>
      <c r="E19" s="198" t="s">
        <v>142</v>
      </c>
      <c r="F19" s="198"/>
      <c r="G19" s="198"/>
      <c r="H19" s="198"/>
      <c r="I19" s="198"/>
      <c r="J19" s="198"/>
      <c r="K19" s="199"/>
      <c r="L19" s="87"/>
    </row>
    <row r="20" spans="1:14" s="75" customFormat="1" ht="18" customHeight="1">
      <c r="A20" s="140" t="s">
        <v>138</v>
      </c>
      <c r="B20" s="141"/>
      <c r="C20" s="142"/>
      <c r="D20" s="82" t="s">
        <v>139</v>
      </c>
      <c r="E20" s="129" t="s">
        <v>140</v>
      </c>
      <c r="F20" s="133"/>
      <c r="G20" s="202" t="s">
        <v>141</v>
      </c>
      <c r="H20" s="203"/>
      <c r="I20" s="203"/>
      <c r="J20" s="203"/>
      <c r="K20" s="204"/>
    </row>
    <row r="21" spans="1:14" s="75" customFormat="1" ht="18" customHeight="1">
      <c r="A21" s="147">
        <v>7</v>
      </c>
      <c r="B21" s="148"/>
      <c r="C21" s="149"/>
      <c r="D21" s="151">
        <v>8</v>
      </c>
      <c r="E21" s="200">
        <v>9</v>
      </c>
      <c r="F21" s="201"/>
      <c r="G21" s="155">
        <v>0.19</v>
      </c>
      <c r="H21" s="143" t="s">
        <v>152</v>
      </c>
      <c r="I21" s="143"/>
      <c r="J21" s="144" t="s">
        <v>146</v>
      </c>
      <c r="K21" s="145"/>
    </row>
    <row r="22" spans="1:14" s="75" customFormat="1" ht="9" customHeight="1">
      <c r="A22" s="114"/>
      <c r="B22" s="115"/>
      <c r="C22" s="150"/>
      <c r="D22" s="152"/>
      <c r="E22" s="131"/>
      <c r="F22" s="132"/>
      <c r="G22" s="155"/>
      <c r="H22" s="143"/>
      <c r="I22" s="143"/>
      <c r="J22" s="144"/>
      <c r="K22" s="145"/>
    </row>
    <row r="23" spans="1:14" s="75" customFormat="1" ht="15.95" customHeight="1">
      <c r="A23" s="116" t="s">
        <v>137</v>
      </c>
      <c r="B23" s="76">
        <v>1</v>
      </c>
      <c r="C23" s="99">
        <v>97000</v>
      </c>
      <c r="D23" s="99">
        <f>C23-J7</f>
        <v>30792</v>
      </c>
      <c r="E23" s="173">
        <f>IF(SUM(G23:K23)=0,D23,D23-SUM(G23:K23))</f>
        <v>30792</v>
      </c>
      <c r="F23" s="173"/>
      <c r="G23" s="99"/>
      <c r="H23" s="173"/>
      <c r="I23" s="173"/>
      <c r="J23" s="173"/>
      <c r="K23" s="173"/>
    </row>
    <row r="24" spans="1:14" s="75" customFormat="1" ht="15.95" customHeight="1">
      <c r="A24" s="117"/>
      <c r="B24" s="80">
        <v>2</v>
      </c>
      <c r="C24" s="99">
        <v>1300</v>
      </c>
      <c r="D24" s="99">
        <f t="shared" ref="D24:D26" si="1">C24-J8</f>
        <v>-476</v>
      </c>
      <c r="E24" s="173">
        <f>D24</f>
        <v>-476</v>
      </c>
      <c r="F24" s="173"/>
      <c r="G24" s="99"/>
      <c r="H24" s="173"/>
      <c r="I24" s="173"/>
      <c r="J24" s="173"/>
      <c r="K24" s="173"/>
    </row>
    <row r="25" spans="1:14" s="75" customFormat="1" ht="15.95" customHeight="1">
      <c r="A25" s="117"/>
      <c r="B25" s="80">
        <v>3</v>
      </c>
      <c r="C25" s="99">
        <v>14000</v>
      </c>
      <c r="D25" s="99">
        <f t="shared" si="1"/>
        <v>-4595</v>
      </c>
      <c r="E25" s="173">
        <f t="shared" ref="E25" si="2">D25</f>
        <v>-4595</v>
      </c>
      <c r="F25" s="173"/>
      <c r="G25" s="99"/>
      <c r="H25" s="173"/>
      <c r="I25" s="173"/>
      <c r="J25" s="173"/>
      <c r="K25" s="173"/>
    </row>
    <row r="26" spans="1:14" s="75" customFormat="1" ht="15.95" customHeight="1">
      <c r="A26" s="117"/>
      <c r="B26" s="81">
        <v>4</v>
      </c>
      <c r="C26" s="99">
        <v>4800</v>
      </c>
      <c r="D26" s="99">
        <f t="shared" si="1"/>
        <v>1300</v>
      </c>
      <c r="E26" s="173"/>
      <c r="F26" s="173"/>
      <c r="G26" s="99"/>
      <c r="H26" s="173"/>
      <c r="I26" s="173"/>
      <c r="J26" s="173">
        <f>+D26</f>
        <v>1300</v>
      </c>
      <c r="K26" s="173"/>
    </row>
    <row r="27" spans="1:14" s="75" customFormat="1" ht="15.95" customHeight="1">
      <c r="A27" s="117"/>
      <c r="B27" s="81">
        <v>5</v>
      </c>
      <c r="C27" s="95"/>
      <c r="D27" s="95"/>
      <c r="E27" s="138"/>
      <c r="F27" s="138"/>
      <c r="G27" s="95"/>
      <c r="H27" s="138"/>
      <c r="I27" s="138"/>
      <c r="J27" s="167"/>
      <c r="K27" s="167"/>
    </row>
    <row r="28" spans="1:14" s="75" customFormat="1" ht="15.95" customHeight="1">
      <c r="A28" s="117"/>
      <c r="B28" s="81">
        <v>6</v>
      </c>
      <c r="C28" s="93"/>
      <c r="D28" s="95"/>
      <c r="E28" s="138"/>
      <c r="F28" s="138"/>
      <c r="G28" s="95"/>
      <c r="H28" s="138"/>
      <c r="I28" s="138"/>
      <c r="J28" s="138"/>
      <c r="K28" s="138"/>
    </row>
    <row r="29" spans="1:14" s="75" customFormat="1" ht="15.95" customHeight="1">
      <c r="A29" s="117"/>
      <c r="B29" s="80">
        <v>7</v>
      </c>
      <c r="C29" s="93"/>
      <c r="D29" s="95"/>
      <c r="E29" s="138"/>
      <c r="F29" s="138"/>
      <c r="G29" s="95"/>
      <c r="H29" s="138"/>
      <c r="I29" s="138"/>
      <c r="J29" s="138"/>
      <c r="K29" s="138"/>
    </row>
    <row r="30" spans="1:14" s="75" customFormat="1" ht="15.95" customHeight="1">
      <c r="A30" s="117"/>
      <c r="B30" s="80">
        <v>8</v>
      </c>
      <c r="C30" s="93"/>
      <c r="D30" s="95"/>
      <c r="E30" s="138"/>
      <c r="F30" s="138"/>
      <c r="G30" s="95"/>
      <c r="H30" s="138"/>
      <c r="I30" s="138"/>
      <c r="J30" s="138"/>
      <c r="K30" s="138"/>
    </row>
    <row r="31" spans="1:14" s="75" customFormat="1" ht="15.95" customHeight="1">
      <c r="A31" s="117"/>
      <c r="B31" s="80">
        <v>9</v>
      </c>
      <c r="C31" s="93"/>
      <c r="D31" s="95"/>
      <c r="E31" s="138"/>
      <c r="F31" s="138"/>
      <c r="G31" s="95"/>
      <c r="H31" s="138"/>
      <c r="I31" s="138"/>
      <c r="J31" s="138"/>
      <c r="K31" s="138"/>
    </row>
    <row r="32" spans="1:14" s="75" customFormat="1" ht="15.95" customHeight="1">
      <c r="A32" s="117"/>
      <c r="B32" s="80">
        <v>10</v>
      </c>
      <c r="C32" s="93"/>
      <c r="D32" s="95"/>
      <c r="E32" s="138"/>
      <c r="F32" s="138"/>
      <c r="G32" s="95"/>
      <c r="H32" s="138"/>
      <c r="I32" s="138"/>
      <c r="J32" s="138"/>
      <c r="K32" s="138"/>
      <c r="N32" s="88"/>
    </row>
    <row r="33" spans="1:11" s="75" customFormat="1" ht="15.95" customHeight="1">
      <c r="A33" s="117"/>
      <c r="B33" s="80">
        <v>11</v>
      </c>
      <c r="C33" s="93"/>
      <c r="D33" s="95"/>
      <c r="E33" s="138"/>
      <c r="F33" s="138"/>
      <c r="G33" s="95"/>
      <c r="H33" s="138"/>
      <c r="I33" s="138"/>
      <c r="J33" s="138"/>
      <c r="K33" s="138"/>
    </row>
    <row r="34" spans="1:11" s="75" customFormat="1" ht="15.95" customHeight="1" thickBot="1">
      <c r="A34" s="139"/>
      <c r="B34" s="83">
        <v>12</v>
      </c>
      <c r="C34" s="93"/>
      <c r="D34" s="95"/>
      <c r="E34" s="138"/>
      <c r="F34" s="138"/>
      <c r="G34" s="95"/>
      <c r="H34" s="138"/>
      <c r="I34" s="138"/>
      <c r="J34" s="138"/>
      <c r="K34" s="138"/>
    </row>
    <row r="35" spans="1:11" s="75" customFormat="1" ht="26.25" customHeight="1">
      <c r="A35" s="164" t="s">
        <v>126</v>
      </c>
      <c r="B35" s="84" t="s">
        <v>127</v>
      </c>
      <c r="C35" s="144" t="s">
        <v>128</v>
      </c>
      <c r="D35" s="144"/>
      <c r="E35" s="89" t="s">
        <v>129</v>
      </c>
      <c r="F35" s="100"/>
      <c r="G35" s="101"/>
      <c r="H35" s="179"/>
      <c r="I35" s="180"/>
      <c r="J35" s="165"/>
      <c r="K35" s="166"/>
    </row>
    <row r="36" spans="1:11" s="75" customFormat="1" ht="20.100000000000001" customHeight="1">
      <c r="A36" s="117"/>
      <c r="B36" s="85">
        <v>14</v>
      </c>
      <c r="C36" s="187" t="s">
        <v>130</v>
      </c>
      <c r="D36" s="187"/>
      <c r="E36" s="89" t="s">
        <v>129</v>
      </c>
      <c r="F36" s="100"/>
      <c r="G36" s="102"/>
      <c r="H36" s="183"/>
      <c r="I36" s="184"/>
      <c r="J36" s="165"/>
      <c r="K36" s="166"/>
    </row>
    <row r="37" spans="1:11" s="75" customFormat="1" ht="20.100000000000001" customHeight="1">
      <c r="A37" s="117"/>
      <c r="B37" s="85">
        <v>15</v>
      </c>
      <c r="C37" s="187" t="s">
        <v>131</v>
      </c>
      <c r="D37" s="187"/>
      <c r="E37" s="97" t="s">
        <v>129</v>
      </c>
      <c r="F37" s="103">
        <v>2345</v>
      </c>
      <c r="G37" s="104"/>
      <c r="H37" s="181"/>
      <c r="I37" s="182"/>
      <c r="J37" s="165"/>
      <c r="K37" s="166"/>
    </row>
    <row r="38" spans="1:11" s="75" customFormat="1" ht="27" customHeight="1">
      <c r="A38" s="117"/>
      <c r="B38" s="85">
        <v>16</v>
      </c>
      <c r="C38" s="188" t="s">
        <v>132</v>
      </c>
      <c r="D38" s="188"/>
      <c r="E38" s="97" t="s">
        <v>129</v>
      </c>
      <c r="F38" s="105"/>
      <c r="G38" s="106"/>
      <c r="H38" s="185"/>
      <c r="I38" s="186"/>
      <c r="J38" s="165"/>
      <c r="K38" s="166"/>
    </row>
    <row r="39" spans="1:11" s="75" customFormat="1" ht="26.25" customHeight="1">
      <c r="A39" s="117"/>
      <c r="B39" s="85">
        <v>17</v>
      </c>
      <c r="C39" s="188" t="s">
        <v>133</v>
      </c>
      <c r="D39" s="188"/>
      <c r="E39" s="168"/>
      <c r="F39" s="168"/>
      <c r="G39" s="107"/>
      <c r="H39" s="169">
        <v>5000</v>
      </c>
      <c r="I39" s="170"/>
      <c r="J39" s="171"/>
      <c r="K39" s="172"/>
    </row>
    <row r="40" spans="1:11" s="75" customFormat="1" ht="20.100000000000001" customHeight="1">
      <c r="A40" s="117"/>
      <c r="B40" s="85">
        <v>18</v>
      </c>
      <c r="C40" s="188" t="s">
        <v>134</v>
      </c>
      <c r="D40" s="188"/>
      <c r="E40" s="158"/>
      <c r="F40" s="159"/>
      <c r="G40" s="108"/>
      <c r="H40" s="162"/>
      <c r="I40" s="163"/>
      <c r="J40" s="191"/>
      <c r="K40" s="192"/>
    </row>
    <row r="41" spans="1:11" s="75" customFormat="1" ht="20.100000000000001" customHeight="1">
      <c r="A41" s="117"/>
      <c r="B41" s="85">
        <v>19</v>
      </c>
      <c r="C41" s="188" t="s">
        <v>135</v>
      </c>
      <c r="D41" s="188"/>
      <c r="E41" s="160"/>
      <c r="F41" s="161"/>
      <c r="G41" s="109"/>
      <c r="H41" s="162"/>
      <c r="I41" s="163"/>
      <c r="J41" s="191"/>
      <c r="K41" s="192"/>
    </row>
    <row r="42" spans="1:11" s="75" customFormat="1" ht="20.100000000000001" customHeight="1">
      <c r="A42" s="117"/>
      <c r="B42" s="86">
        <v>20</v>
      </c>
      <c r="C42" s="195" t="s">
        <v>136</v>
      </c>
      <c r="D42" s="195"/>
      <c r="E42" s="148"/>
      <c r="F42" s="148"/>
      <c r="G42" s="110"/>
      <c r="H42" s="162"/>
      <c r="I42" s="163"/>
      <c r="J42" s="191"/>
      <c r="K42" s="192"/>
    </row>
    <row r="43" spans="1:11" s="75" customFormat="1" ht="23.25" customHeight="1">
      <c r="A43" s="117"/>
      <c r="B43" s="174" t="s">
        <v>144</v>
      </c>
      <c r="C43" s="175"/>
      <c r="D43" s="175"/>
      <c r="E43" s="193">
        <f>SUM(E23:F42)</f>
        <v>28066</v>
      </c>
      <c r="F43" s="194"/>
      <c r="G43" s="196"/>
      <c r="H43" s="197"/>
      <c r="I43" s="197"/>
      <c r="J43" s="197"/>
      <c r="K43" s="197"/>
    </row>
    <row r="44" spans="1:11" s="75" customFormat="1" ht="34.5" customHeight="1" thickBot="1">
      <c r="A44" s="139"/>
      <c r="B44" s="176" t="s">
        <v>145</v>
      </c>
      <c r="C44" s="177"/>
      <c r="D44" s="177"/>
      <c r="E44" s="178"/>
      <c r="F44" s="178"/>
      <c r="G44" s="111"/>
      <c r="H44" s="156">
        <f>SUM(H23:I42)</f>
        <v>5000</v>
      </c>
      <c r="I44" s="157"/>
      <c r="J44" s="156">
        <f>SUM(J23:K42)</f>
        <v>1300</v>
      </c>
      <c r="K44" s="157"/>
    </row>
    <row r="45" spans="1:11" s="75" customFormat="1">
      <c r="A45" s="154" t="s">
        <v>114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</sheetData>
  <mergeCells count="131">
    <mergeCell ref="J9:K9"/>
    <mergeCell ref="J8:K8"/>
    <mergeCell ref="J7:K7"/>
    <mergeCell ref="J6:K6"/>
    <mergeCell ref="J16:K16"/>
    <mergeCell ref="J15:K15"/>
    <mergeCell ref="J14:K14"/>
    <mergeCell ref="J13:K13"/>
    <mergeCell ref="J12:K12"/>
    <mergeCell ref="J11:K11"/>
    <mergeCell ref="H6:I6"/>
    <mergeCell ref="J33:K33"/>
    <mergeCell ref="J32:K32"/>
    <mergeCell ref="J31:K31"/>
    <mergeCell ref="J26:K26"/>
    <mergeCell ref="J25:K25"/>
    <mergeCell ref="J24:K24"/>
    <mergeCell ref="J23:K23"/>
    <mergeCell ref="J18:K18"/>
    <mergeCell ref="J17:K17"/>
    <mergeCell ref="H25:I25"/>
    <mergeCell ref="H24:I24"/>
    <mergeCell ref="H23:I23"/>
    <mergeCell ref="H9:I9"/>
    <mergeCell ref="H8:I8"/>
    <mergeCell ref="H7:I7"/>
    <mergeCell ref="E19:K19"/>
    <mergeCell ref="E20:F20"/>
    <mergeCell ref="E21:F22"/>
    <mergeCell ref="E23:F23"/>
    <mergeCell ref="E24:F24"/>
    <mergeCell ref="E25:F25"/>
    <mergeCell ref="E26:F26"/>
    <mergeCell ref="G20:K20"/>
    <mergeCell ref="H10:I10"/>
    <mergeCell ref="H11:I11"/>
    <mergeCell ref="H12:I12"/>
    <mergeCell ref="J40:K40"/>
    <mergeCell ref="J41:K41"/>
    <mergeCell ref="J42:K42"/>
    <mergeCell ref="H42:I42"/>
    <mergeCell ref="E42:F42"/>
    <mergeCell ref="E43:F43"/>
    <mergeCell ref="G43:K43"/>
    <mergeCell ref="J10:K10"/>
    <mergeCell ref="B44:D44"/>
    <mergeCell ref="E44:F44"/>
    <mergeCell ref="H30:I30"/>
    <mergeCell ref="H29:I29"/>
    <mergeCell ref="H28:I28"/>
    <mergeCell ref="H35:I35"/>
    <mergeCell ref="H37:I37"/>
    <mergeCell ref="H36:I36"/>
    <mergeCell ref="H38:I38"/>
    <mergeCell ref="C35:D35"/>
    <mergeCell ref="C36:D36"/>
    <mergeCell ref="C37:D37"/>
    <mergeCell ref="C38:D38"/>
    <mergeCell ref="C39:D39"/>
    <mergeCell ref="C40:D40"/>
    <mergeCell ref="C41:D41"/>
    <mergeCell ref="C42:D42"/>
    <mergeCell ref="A45:K45"/>
    <mergeCell ref="G21:G22"/>
    <mergeCell ref="H44:I44"/>
    <mergeCell ref="J44:K44"/>
    <mergeCell ref="E40:F40"/>
    <mergeCell ref="E41:F41"/>
    <mergeCell ref="H40:I40"/>
    <mergeCell ref="H41:I41"/>
    <mergeCell ref="H34:I34"/>
    <mergeCell ref="J34:K34"/>
    <mergeCell ref="A35:A44"/>
    <mergeCell ref="J35:K38"/>
    <mergeCell ref="H31:I31"/>
    <mergeCell ref="H32:I32"/>
    <mergeCell ref="H33:I33"/>
    <mergeCell ref="J27:K27"/>
    <mergeCell ref="E39:F39"/>
    <mergeCell ref="H39:I39"/>
    <mergeCell ref="J39:K39"/>
    <mergeCell ref="H27:I27"/>
    <mergeCell ref="H26:I26"/>
    <mergeCell ref="E31:F31"/>
    <mergeCell ref="J28:K28"/>
    <mergeCell ref="B43:D43"/>
    <mergeCell ref="J29:K29"/>
    <mergeCell ref="J30:K30"/>
    <mergeCell ref="A23:A34"/>
    <mergeCell ref="A20:C20"/>
    <mergeCell ref="H21:I22"/>
    <mergeCell ref="J21:K22"/>
    <mergeCell ref="H16:I16"/>
    <mergeCell ref="H17:I17"/>
    <mergeCell ref="H18:I18"/>
    <mergeCell ref="A21:C22"/>
    <mergeCell ref="D21:D22"/>
    <mergeCell ref="E27:F27"/>
    <mergeCell ref="E28:F28"/>
    <mergeCell ref="E29:F29"/>
    <mergeCell ref="E30:F30"/>
    <mergeCell ref="A19:D19"/>
    <mergeCell ref="E16:F16"/>
    <mergeCell ref="E17:F17"/>
    <mergeCell ref="E18:F18"/>
    <mergeCell ref="E32:F32"/>
    <mergeCell ref="E33:F33"/>
    <mergeCell ref="E34:F34"/>
    <mergeCell ref="A6:C6"/>
    <mergeCell ref="A7:A18"/>
    <mergeCell ref="B1:C1"/>
    <mergeCell ref="H1:K1"/>
    <mergeCell ref="A3:C3"/>
    <mergeCell ref="A4:K4"/>
    <mergeCell ref="A5:C5"/>
    <mergeCell ref="H5:I5"/>
    <mergeCell ref="J5:K5"/>
    <mergeCell ref="E6:F6"/>
    <mergeCell ref="E5:F5"/>
    <mergeCell ref="E13:F13"/>
    <mergeCell ref="E14:F14"/>
    <mergeCell ref="E15:F15"/>
    <mergeCell ref="E7:F7"/>
    <mergeCell ref="E8:F8"/>
    <mergeCell ref="E9:F9"/>
    <mergeCell ref="E10:F10"/>
    <mergeCell ref="E11:F11"/>
    <mergeCell ref="E12:F12"/>
    <mergeCell ref="H13:I13"/>
    <mergeCell ref="H14:I14"/>
    <mergeCell ref="H15:I15"/>
  </mergeCells>
  <pageMargins left="0.13" right="0.14000000000000001" top="0.31" bottom="0.984251969" header="0.26" footer="0.4921259845"/>
  <pageSetup paperSize="9" scale="8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6145" r:id="rId4">
          <objectPr defaultSize="0" r:id="rId5">
            <anchor moveWithCells="1">
              <from>
                <xdr:col>0</xdr:col>
                <xdr:colOff>266700</xdr:colOff>
                <xdr:row>0</xdr:row>
                <xdr:rowOff>38100</xdr:rowOff>
              </from>
              <to>
                <xdr:col>2</xdr:col>
                <xdr:colOff>219075</xdr:colOff>
                <xdr:row>1</xdr:row>
                <xdr:rowOff>19050</xdr:rowOff>
              </to>
            </anchor>
          </objectPr>
        </oleObject>
      </mc:Choice>
      <mc:Fallback>
        <oleObject progId="Paint.Picture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26ACE-455B-4724-9AD5-4A19279DE4B6}">
  <dimension ref="A1:O44"/>
  <sheetViews>
    <sheetView topLeftCell="A29" workbookViewId="0">
      <selection activeCell="O24" sqref="O24:O35"/>
    </sheetView>
  </sheetViews>
  <sheetFormatPr baseColWidth="10" defaultRowHeight="13.5"/>
  <cols>
    <col min="1" max="1" width="8.7109375" style="2" customWidth="1"/>
    <col min="2" max="2" width="5.7109375" style="2" customWidth="1"/>
    <col min="3" max="3" width="5.85546875" style="2" customWidth="1"/>
    <col min="4" max="4" width="3" style="2" customWidth="1"/>
    <col min="5" max="5" width="7.42578125" style="2" customWidth="1"/>
    <col min="6" max="6" width="3" style="2" customWidth="1"/>
    <col min="7" max="7" width="5.85546875" style="2" customWidth="1"/>
    <col min="8" max="8" width="3" style="2" customWidth="1"/>
    <col min="9" max="9" width="10.85546875" style="2" customWidth="1"/>
    <col min="10" max="10" width="12.42578125" style="2" customWidth="1"/>
    <col min="11" max="11" width="3" style="3" customWidth="1"/>
    <col min="12" max="12" width="11.140625" style="2" customWidth="1"/>
    <col min="13" max="13" width="1.42578125" style="2" customWidth="1"/>
    <col min="14" max="14" width="3" style="4" customWidth="1"/>
    <col min="15" max="15" width="12.85546875" style="5" customWidth="1"/>
    <col min="16" max="256" width="11.42578125" style="2"/>
    <col min="257" max="257" width="8.7109375" style="2" customWidth="1"/>
    <col min="258" max="258" width="5.7109375" style="2" customWidth="1"/>
    <col min="259" max="259" width="5.85546875" style="2" customWidth="1"/>
    <col min="260" max="260" width="3" style="2" customWidth="1"/>
    <col min="261" max="261" width="7.42578125" style="2" customWidth="1"/>
    <col min="262" max="262" width="3" style="2" customWidth="1"/>
    <col min="263" max="263" width="5.85546875" style="2" customWidth="1"/>
    <col min="264" max="264" width="3" style="2" customWidth="1"/>
    <col min="265" max="265" width="10.85546875" style="2" customWidth="1"/>
    <col min="266" max="266" width="12.42578125" style="2" customWidth="1"/>
    <col min="267" max="267" width="3" style="2" customWidth="1"/>
    <col min="268" max="268" width="11.140625" style="2" customWidth="1"/>
    <col min="269" max="269" width="1.42578125" style="2" customWidth="1"/>
    <col min="270" max="270" width="3" style="2" customWidth="1"/>
    <col min="271" max="271" width="12.85546875" style="2" customWidth="1"/>
    <col min="272" max="512" width="11.42578125" style="2"/>
    <col min="513" max="513" width="8.7109375" style="2" customWidth="1"/>
    <col min="514" max="514" width="5.7109375" style="2" customWidth="1"/>
    <col min="515" max="515" width="5.85546875" style="2" customWidth="1"/>
    <col min="516" max="516" width="3" style="2" customWidth="1"/>
    <col min="517" max="517" width="7.42578125" style="2" customWidth="1"/>
    <col min="518" max="518" width="3" style="2" customWidth="1"/>
    <col min="519" max="519" width="5.85546875" style="2" customWidth="1"/>
    <col min="520" max="520" width="3" style="2" customWidth="1"/>
    <col min="521" max="521" width="10.85546875" style="2" customWidth="1"/>
    <col min="522" max="522" width="12.42578125" style="2" customWidth="1"/>
    <col min="523" max="523" width="3" style="2" customWidth="1"/>
    <col min="524" max="524" width="11.140625" style="2" customWidth="1"/>
    <col min="525" max="525" width="1.42578125" style="2" customWidth="1"/>
    <col min="526" max="526" width="3" style="2" customWidth="1"/>
    <col min="527" max="527" width="12.85546875" style="2" customWidth="1"/>
    <col min="528" max="768" width="11.42578125" style="2"/>
    <col min="769" max="769" width="8.7109375" style="2" customWidth="1"/>
    <col min="770" max="770" width="5.7109375" style="2" customWidth="1"/>
    <col min="771" max="771" width="5.85546875" style="2" customWidth="1"/>
    <col min="772" max="772" width="3" style="2" customWidth="1"/>
    <col min="773" max="773" width="7.42578125" style="2" customWidth="1"/>
    <col min="774" max="774" width="3" style="2" customWidth="1"/>
    <col min="775" max="775" width="5.85546875" style="2" customWidth="1"/>
    <col min="776" max="776" width="3" style="2" customWidth="1"/>
    <col min="777" max="777" width="10.85546875" style="2" customWidth="1"/>
    <col min="778" max="778" width="12.42578125" style="2" customWidth="1"/>
    <col min="779" max="779" width="3" style="2" customWidth="1"/>
    <col min="780" max="780" width="11.140625" style="2" customWidth="1"/>
    <col min="781" max="781" width="1.42578125" style="2" customWidth="1"/>
    <col min="782" max="782" width="3" style="2" customWidth="1"/>
    <col min="783" max="783" width="12.85546875" style="2" customWidth="1"/>
    <col min="784" max="1024" width="11.42578125" style="2"/>
    <col min="1025" max="1025" width="8.7109375" style="2" customWidth="1"/>
    <col min="1026" max="1026" width="5.7109375" style="2" customWidth="1"/>
    <col min="1027" max="1027" width="5.85546875" style="2" customWidth="1"/>
    <col min="1028" max="1028" width="3" style="2" customWidth="1"/>
    <col min="1029" max="1029" width="7.42578125" style="2" customWidth="1"/>
    <col min="1030" max="1030" width="3" style="2" customWidth="1"/>
    <col min="1031" max="1031" width="5.85546875" style="2" customWidth="1"/>
    <col min="1032" max="1032" width="3" style="2" customWidth="1"/>
    <col min="1033" max="1033" width="10.85546875" style="2" customWidth="1"/>
    <col min="1034" max="1034" width="12.42578125" style="2" customWidth="1"/>
    <col min="1035" max="1035" width="3" style="2" customWidth="1"/>
    <col min="1036" max="1036" width="11.140625" style="2" customWidth="1"/>
    <col min="1037" max="1037" width="1.42578125" style="2" customWidth="1"/>
    <col min="1038" max="1038" width="3" style="2" customWidth="1"/>
    <col min="1039" max="1039" width="12.85546875" style="2" customWidth="1"/>
    <col min="1040" max="1280" width="11.42578125" style="2"/>
    <col min="1281" max="1281" width="8.7109375" style="2" customWidth="1"/>
    <col min="1282" max="1282" width="5.7109375" style="2" customWidth="1"/>
    <col min="1283" max="1283" width="5.85546875" style="2" customWidth="1"/>
    <col min="1284" max="1284" width="3" style="2" customWidth="1"/>
    <col min="1285" max="1285" width="7.42578125" style="2" customWidth="1"/>
    <col min="1286" max="1286" width="3" style="2" customWidth="1"/>
    <col min="1287" max="1287" width="5.85546875" style="2" customWidth="1"/>
    <col min="1288" max="1288" width="3" style="2" customWidth="1"/>
    <col min="1289" max="1289" width="10.85546875" style="2" customWidth="1"/>
    <col min="1290" max="1290" width="12.42578125" style="2" customWidth="1"/>
    <col min="1291" max="1291" width="3" style="2" customWidth="1"/>
    <col min="1292" max="1292" width="11.140625" style="2" customWidth="1"/>
    <col min="1293" max="1293" width="1.42578125" style="2" customWidth="1"/>
    <col min="1294" max="1294" width="3" style="2" customWidth="1"/>
    <col min="1295" max="1295" width="12.85546875" style="2" customWidth="1"/>
    <col min="1296" max="1536" width="11.42578125" style="2"/>
    <col min="1537" max="1537" width="8.7109375" style="2" customWidth="1"/>
    <col min="1538" max="1538" width="5.7109375" style="2" customWidth="1"/>
    <col min="1539" max="1539" width="5.85546875" style="2" customWidth="1"/>
    <col min="1540" max="1540" width="3" style="2" customWidth="1"/>
    <col min="1541" max="1541" width="7.42578125" style="2" customWidth="1"/>
    <col min="1542" max="1542" width="3" style="2" customWidth="1"/>
    <col min="1543" max="1543" width="5.85546875" style="2" customWidth="1"/>
    <col min="1544" max="1544" width="3" style="2" customWidth="1"/>
    <col min="1545" max="1545" width="10.85546875" style="2" customWidth="1"/>
    <col min="1546" max="1546" width="12.42578125" style="2" customWidth="1"/>
    <col min="1547" max="1547" width="3" style="2" customWidth="1"/>
    <col min="1548" max="1548" width="11.140625" style="2" customWidth="1"/>
    <col min="1549" max="1549" width="1.42578125" style="2" customWidth="1"/>
    <col min="1550" max="1550" width="3" style="2" customWidth="1"/>
    <col min="1551" max="1551" width="12.85546875" style="2" customWidth="1"/>
    <col min="1552" max="1792" width="11.42578125" style="2"/>
    <col min="1793" max="1793" width="8.7109375" style="2" customWidth="1"/>
    <col min="1794" max="1794" width="5.7109375" style="2" customWidth="1"/>
    <col min="1795" max="1795" width="5.85546875" style="2" customWidth="1"/>
    <col min="1796" max="1796" width="3" style="2" customWidth="1"/>
    <col min="1797" max="1797" width="7.42578125" style="2" customWidth="1"/>
    <col min="1798" max="1798" width="3" style="2" customWidth="1"/>
    <col min="1799" max="1799" width="5.85546875" style="2" customWidth="1"/>
    <col min="1800" max="1800" width="3" style="2" customWidth="1"/>
    <col min="1801" max="1801" width="10.85546875" style="2" customWidth="1"/>
    <col min="1802" max="1802" width="12.42578125" style="2" customWidth="1"/>
    <col min="1803" max="1803" width="3" style="2" customWidth="1"/>
    <col min="1804" max="1804" width="11.140625" style="2" customWidth="1"/>
    <col min="1805" max="1805" width="1.42578125" style="2" customWidth="1"/>
    <col min="1806" max="1806" width="3" style="2" customWidth="1"/>
    <col min="1807" max="1807" width="12.85546875" style="2" customWidth="1"/>
    <col min="1808" max="2048" width="11.42578125" style="2"/>
    <col min="2049" max="2049" width="8.7109375" style="2" customWidth="1"/>
    <col min="2050" max="2050" width="5.7109375" style="2" customWidth="1"/>
    <col min="2051" max="2051" width="5.85546875" style="2" customWidth="1"/>
    <col min="2052" max="2052" width="3" style="2" customWidth="1"/>
    <col min="2053" max="2053" width="7.42578125" style="2" customWidth="1"/>
    <col min="2054" max="2054" width="3" style="2" customWidth="1"/>
    <col min="2055" max="2055" width="5.85546875" style="2" customWidth="1"/>
    <col min="2056" max="2056" width="3" style="2" customWidth="1"/>
    <col min="2057" max="2057" width="10.85546875" style="2" customWidth="1"/>
    <col min="2058" max="2058" width="12.42578125" style="2" customWidth="1"/>
    <col min="2059" max="2059" width="3" style="2" customWidth="1"/>
    <col min="2060" max="2060" width="11.140625" style="2" customWidth="1"/>
    <col min="2061" max="2061" width="1.42578125" style="2" customWidth="1"/>
    <col min="2062" max="2062" width="3" style="2" customWidth="1"/>
    <col min="2063" max="2063" width="12.85546875" style="2" customWidth="1"/>
    <col min="2064" max="2304" width="11.42578125" style="2"/>
    <col min="2305" max="2305" width="8.7109375" style="2" customWidth="1"/>
    <col min="2306" max="2306" width="5.7109375" style="2" customWidth="1"/>
    <col min="2307" max="2307" width="5.85546875" style="2" customWidth="1"/>
    <col min="2308" max="2308" width="3" style="2" customWidth="1"/>
    <col min="2309" max="2309" width="7.42578125" style="2" customWidth="1"/>
    <col min="2310" max="2310" width="3" style="2" customWidth="1"/>
    <col min="2311" max="2311" width="5.85546875" style="2" customWidth="1"/>
    <col min="2312" max="2312" width="3" style="2" customWidth="1"/>
    <col min="2313" max="2313" width="10.85546875" style="2" customWidth="1"/>
    <col min="2314" max="2314" width="12.42578125" style="2" customWidth="1"/>
    <col min="2315" max="2315" width="3" style="2" customWidth="1"/>
    <col min="2316" max="2316" width="11.140625" style="2" customWidth="1"/>
    <col min="2317" max="2317" width="1.42578125" style="2" customWidth="1"/>
    <col min="2318" max="2318" width="3" style="2" customWidth="1"/>
    <col min="2319" max="2319" width="12.85546875" style="2" customWidth="1"/>
    <col min="2320" max="2560" width="11.42578125" style="2"/>
    <col min="2561" max="2561" width="8.7109375" style="2" customWidth="1"/>
    <col min="2562" max="2562" width="5.7109375" style="2" customWidth="1"/>
    <col min="2563" max="2563" width="5.85546875" style="2" customWidth="1"/>
    <col min="2564" max="2564" width="3" style="2" customWidth="1"/>
    <col min="2565" max="2565" width="7.42578125" style="2" customWidth="1"/>
    <col min="2566" max="2566" width="3" style="2" customWidth="1"/>
    <col min="2567" max="2567" width="5.85546875" style="2" customWidth="1"/>
    <col min="2568" max="2568" width="3" style="2" customWidth="1"/>
    <col min="2569" max="2569" width="10.85546875" style="2" customWidth="1"/>
    <col min="2570" max="2570" width="12.42578125" style="2" customWidth="1"/>
    <col min="2571" max="2571" width="3" style="2" customWidth="1"/>
    <col min="2572" max="2572" width="11.140625" style="2" customWidth="1"/>
    <col min="2573" max="2573" width="1.42578125" style="2" customWidth="1"/>
    <col min="2574" max="2574" width="3" style="2" customWidth="1"/>
    <col min="2575" max="2575" width="12.85546875" style="2" customWidth="1"/>
    <col min="2576" max="2816" width="11.42578125" style="2"/>
    <col min="2817" max="2817" width="8.7109375" style="2" customWidth="1"/>
    <col min="2818" max="2818" width="5.7109375" style="2" customWidth="1"/>
    <col min="2819" max="2819" width="5.85546875" style="2" customWidth="1"/>
    <col min="2820" max="2820" width="3" style="2" customWidth="1"/>
    <col min="2821" max="2821" width="7.42578125" style="2" customWidth="1"/>
    <col min="2822" max="2822" width="3" style="2" customWidth="1"/>
    <col min="2823" max="2823" width="5.85546875" style="2" customWidth="1"/>
    <col min="2824" max="2824" width="3" style="2" customWidth="1"/>
    <col min="2825" max="2825" width="10.85546875" style="2" customWidth="1"/>
    <col min="2826" max="2826" width="12.42578125" style="2" customWidth="1"/>
    <col min="2827" max="2827" width="3" style="2" customWidth="1"/>
    <col min="2828" max="2828" width="11.140625" style="2" customWidth="1"/>
    <col min="2829" max="2829" width="1.42578125" style="2" customWidth="1"/>
    <col min="2830" max="2830" width="3" style="2" customWidth="1"/>
    <col min="2831" max="2831" width="12.85546875" style="2" customWidth="1"/>
    <col min="2832" max="3072" width="11.42578125" style="2"/>
    <col min="3073" max="3073" width="8.7109375" style="2" customWidth="1"/>
    <col min="3074" max="3074" width="5.7109375" style="2" customWidth="1"/>
    <col min="3075" max="3075" width="5.85546875" style="2" customWidth="1"/>
    <col min="3076" max="3076" width="3" style="2" customWidth="1"/>
    <col min="3077" max="3077" width="7.42578125" style="2" customWidth="1"/>
    <col min="3078" max="3078" width="3" style="2" customWidth="1"/>
    <col min="3079" max="3079" width="5.85546875" style="2" customWidth="1"/>
    <col min="3080" max="3080" width="3" style="2" customWidth="1"/>
    <col min="3081" max="3081" width="10.85546875" style="2" customWidth="1"/>
    <col min="3082" max="3082" width="12.42578125" style="2" customWidth="1"/>
    <col min="3083" max="3083" width="3" style="2" customWidth="1"/>
    <col min="3084" max="3084" width="11.140625" style="2" customWidth="1"/>
    <col min="3085" max="3085" width="1.42578125" style="2" customWidth="1"/>
    <col min="3086" max="3086" width="3" style="2" customWidth="1"/>
    <col min="3087" max="3087" width="12.85546875" style="2" customWidth="1"/>
    <col min="3088" max="3328" width="11.42578125" style="2"/>
    <col min="3329" max="3329" width="8.7109375" style="2" customWidth="1"/>
    <col min="3330" max="3330" width="5.7109375" style="2" customWidth="1"/>
    <col min="3331" max="3331" width="5.85546875" style="2" customWidth="1"/>
    <col min="3332" max="3332" width="3" style="2" customWidth="1"/>
    <col min="3333" max="3333" width="7.42578125" style="2" customWidth="1"/>
    <col min="3334" max="3334" width="3" style="2" customWidth="1"/>
    <col min="3335" max="3335" width="5.85546875" style="2" customWidth="1"/>
    <col min="3336" max="3336" width="3" style="2" customWidth="1"/>
    <col min="3337" max="3337" width="10.85546875" style="2" customWidth="1"/>
    <col min="3338" max="3338" width="12.42578125" style="2" customWidth="1"/>
    <col min="3339" max="3339" width="3" style="2" customWidth="1"/>
    <col min="3340" max="3340" width="11.140625" style="2" customWidth="1"/>
    <col min="3341" max="3341" width="1.42578125" style="2" customWidth="1"/>
    <col min="3342" max="3342" width="3" style="2" customWidth="1"/>
    <col min="3343" max="3343" width="12.85546875" style="2" customWidth="1"/>
    <col min="3344" max="3584" width="11.42578125" style="2"/>
    <col min="3585" max="3585" width="8.7109375" style="2" customWidth="1"/>
    <col min="3586" max="3586" width="5.7109375" style="2" customWidth="1"/>
    <col min="3587" max="3587" width="5.85546875" style="2" customWidth="1"/>
    <col min="3588" max="3588" width="3" style="2" customWidth="1"/>
    <col min="3589" max="3589" width="7.42578125" style="2" customWidth="1"/>
    <col min="3590" max="3590" width="3" style="2" customWidth="1"/>
    <col min="3591" max="3591" width="5.85546875" style="2" customWidth="1"/>
    <col min="3592" max="3592" width="3" style="2" customWidth="1"/>
    <col min="3593" max="3593" width="10.85546875" style="2" customWidth="1"/>
    <col min="3594" max="3594" width="12.42578125" style="2" customWidth="1"/>
    <col min="3595" max="3595" width="3" style="2" customWidth="1"/>
    <col min="3596" max="3596" width="11.140625" style="2" customWidth="1"/>
    <col min="3597" max="3597" width="1.42578125" style="2" customWidth="1"/>
    <col min="3598" max="3598" width="3" style="2" customWidth="1"/>
    <col min="3599" max="3599" width="12.85546875" style="2" customWidth="1"/>
    <col min="3600" max="3840" width="11.42578125" style="2"/>
    <col min="3841" max="3841" width="8.7109375" style="2" customWidth="1"/>
    <col min="3842" max="3842" width="5.7109375" style="2" customWidth="1"/>
    <col min="3843" max="3843" width="5.85546875" style="2" customWidth="1"/>
    <col min="3844" max="3844" width="3" style="2" customWidth="1"/>
    <col min="3845" max="3845" width="7.42578125" style="2" customWidth="1"/>
    <col min="3846" max="3846" width="3" style="2" customWidth="1"/>
    <col min="3847" max="3847" width="5.85546875" style="2" customWidth="1"/>
    <col min="3848" max="3848" width="3" style="2" customWidth="1"/>
    <col min="3849" max="3849" width="10.85546875" style="2" customWidth="1"/>
    <col min="3850" max="3850" width="12.42578125" style="2" customWidth="1"/>
    <col min="3851" max="3851" width="3" style="2" customWidth="1"/>
    <col min="3852" max="3852" width="11.140625" style="2" customWidth="1"/>
    <col min="3853" max="3853" width="1.42578125" style="2" customWidth="1"/>
    <col min="3854" max="3854" width="3" style="2" customWidth="1"/>
    <col min="3855" max="3855" width="12.85546875" style="2" customWidth="1"/>
    <col min="3856" max="4096" width="11.42578125" style="2"/>
    <col min="4097" max="4097" width="8.7109375" style="2" customWidth="1"/>
    <col min="4098" max="4098" width="5.7109375" style="2" customWidth="1"/>
    <col min="4099" max="4099" width="5.85546875" style="2" customWidth="1"/>
    <col min="4100" max="4100" width="3" style="2" customWidth="1"/>
    <col min="4101" max="4101" width="7.42578125" style="2" customWidth="1"/>
    <col min="4102" max="4102" width="3" style="2" customWidth="1"/>
    <col min="4103" max="4103" width="5.85546875" style="2" customWidth="1"/>
    <col min="4104" max="4104" width="3" style="2" customWidth="1"/>
    <col min="4105" max="4105" width="10.85546875" style="2" customWidth="1"/>
    <col min="4106" max="4106" width="12.42578125" style="2" customWidth="1"/>
    <col min="4107" max="4107" width="3" style="2" customWidth="1"/>
    <col min="4108" max="4108" width="11.140625" style="2" customWidth="1"/>
    <col min="4109" max="4109" width="1.42578125" style="2" customWidth="1"/>
    <col min="4110" max="4110" width="3" style="2" customWidth="1"/>
    <col min="4111" max="4111" width="12.85546875" style="2" customWidth="1"/>
    <col min="4112" max="4352" width="11.42578125" style="2"/>
    <col min="4353" max="4353" width="8.7109375" style="2" customWidth="1"/>
    <col min="4354" max="4354" width="5.7109375" style="2" customWidth="1"/>
    <col min="4355" max="4355" width="5.85546875" style="2" customWidth="1"/>
    <col min="4356" max="4356" width="3" style="2" customWidth="1"/>
    <col min="4357" max="4357" width="7.42578125" style="2" customWidth="1"/>
    <col min="4358" max="4358" width="3" style="2" customWidth="1"/>
    <col min="4359" max="4359" width="5.85546875" style="2" customWidth="1"/>
    <col min="4360" max="4360" width="3" style="2" customWidth="1"/>
    <col min="4361" max="4361" width="10.85546875" style="2" customWidth="1"/>
    <col min="4362" max="4362" width="12.42578125" style="2" customWidth="1"/>
    <col min="4363" max="4363" width="3" style="2" customWidth="1"/>
    <col min="4364" max="4364" width="11.140625" style="2" customWidth="1"/>
    <col min="4365" max="4365" width="1.42578125" style="2" customWidth="1"/>
    <col min="4366" max="4366" width="3" style="2" customWidth="1"/>
    <col min="4367" max="4367" width="12.85546875" style="2" customWidth="1"/>
    <col min="4368" max="4608" width="11.42578125" style="2"/>
    <col min="4609" max="4609" width="8.7109375" style="2" customWidth="1"/>
    <col min="4610" max="4610" width="5.7109375" style="2" customWidth="1"/>
    <col min="4611" max="4611" width="5.85546875" style="2" customWidth="1"/>
    <col min="4612" max="4612" width="3" style="2" customWidth="1"/>
    <col min="4613" max="4613" width="7.42578125" style="2" customWidth="1"/>
    <col min="4614" max="4614" width="3" style="2" customWidth="1"/>
    <col min="4615" max="4615" width="5.85546875" style="2" customWidth="1"/>
    <col min="4616" max="4616" width="3" style="2" customWidth="1"/>
    <col min="4617" max="4617" width="10.85546875" style="2" customWidth="1"/>
    <col min="4618" max="4618" width="12.42578125" style="2" customWidth="1"/>
    <col min="4619" max="4619" width="3" style="2" customWidth="1"/>
    <col min="4620" max="4620" width="11.140625" style="2" customWidth="1"/>
    <col min="4621" max="4621" width="1.42578125" style="2" customWidth="1"/>
    <col min="4622" max="4622" width="3" style="2" customWidth="1"/>
    <col min="4623" max="4623" width="12.85546875" style="2" customWidth="1"/>
    <col min="4624" max="4864" width="11.42578125" style="2"/>
    <col min="4865" max="4865" width="8.7109375" style="2" customWidth="1"/>
    <col min="4866" max="4866" width="5.7109375" style="2" customWidth="1"/>
    <col min="4867" max="4867" width="5.85546875" style="2" customWidth="1"/>
    <col min="4868" max="4868" width="3" style="2" customWidth="1"/>
    <col min="4869" max="4869" width="7.42578125" style="2" customWidth="1"/>
    <col min="4870" max="4870" width="3" style="2" customWidth="1"/>
    <col min="4871" max="4871" width="5.85546875" style="2" customWidth="1"/>
    <col min="4872" max="4872" width="3" style="2" customWidth="1"/>
    <col min="4873" max="4873" width="10.85546875" style="2" customWidth="1"/>
    <col min="4874" max="4874" width="12.42578125" style="2" customWidth="1"/>
    <col min="4875" max="4875" width="3" style="2" customWidth="1"/>
    <col min="4876" max="4876" width="11.140625" style="2" customWidth="1"/>
    <col min="4877" max="4877" width="1.42578125" style="2" customWidth="1"/>
    <col min="4878" max="4878" width="3" style="2" customWidth="1"/>
    <col min="4879" max="4879" width="12.85546875" style="2" customWidth="1"/>
    <col min="4880" max="5120" width="11.42578125" style="2"/>
    <col min="5121" max="5121" width="8.7109375" style="2" customWidth="1"/>
    <col min="5122" max="5122" width="5.7109375" style="2" customWidth="1"/>
    <col min="5123" max="5123" width="5.85546875" style="2" customWidth="1"/>
    <col min="5124" max="5124" width="3" style="2" customWidth="1"/>
    <col min="5125" max="5125" width="7.42578125" style="2" customWidth="1"/>
    <col min="5126" max="5126" width="3" style="2" customWidth="1"/>
    <col min="5127" max="5127" width="5.85546875" style="2" customWidth="1"/>
    <col min="5128" max="5128" width="3" style="2" customWidth="1"/>
    <col min="5129" max="5129" width="10.85546875" style="2" customWidth="1"/>
    <col min="5130" max="5130" width="12.42578125" style="2" customWidth="1"/>
    <col min="5131" max="5131" width="3" style="2" customWidth="1"/>
    <col min="5132" max="5132" width="11.140625" style="2" customWidth="1"/>
    <col min="5133" max="5133" width="1.42578125" style="2" customWidth="1"/>
    <col min="5134" max="5134" width="3" style="2" customWidth="1"/>
    <col min="5135" max="5135" width="12.85546875" style="2" customWidth="1"/>
    <col min="5136" max="5376" width="11.42578125" style="2"/>
    <col min="5377" max="5377" width="8.7109375" style="2" customWidth="1"/>
    <col min="5378" max="5378" width="5.7109375" style="2" customWidth="1"/>
    <col min="5379" max="5379" width="5.85546875" style="2" customWidth="1"/>
    <col min="5380" max="5380" width="3" style="2" customWidth="1"/>
    <col min="5381" max="5381" width="7.42578125" style="2" customWidth="1"/>
    <col min="5382" max="5382" width="3" style="2" customWidth="1"/>
    <col min="5383" max="5383" width="5.85546875" style="2" customWidth="1"/>
    <col min="5384" max="5384" width="3" style="2" customWidth="1"/>
    <col min="5385" max="5385" width="10.85546875" style="2" customWidth="1"/>
    <col min="5386" max="5386" width="12.42578125" style="2" customWidth="1"/>
    <col min="5387" max="5387" width="3" style="2" customWidth="1"/>
    <col min="5388" max="5388" width="11.140625" style="2" customWidth="1"/>
    <col min="5389" max="5389" width="1.42578125" style="2" customWidth="1"/>
    <col min="5390" max="5390" width="3" style="2" customWidth="1"/>
    <col min="5391" max="5391" width="12.85546875" style="2" customWidth="1"/>
    <col min="5392" max="5632" width="11.42578125" style="2"/>
    <col min="5633" max="5633" width="8.7109375" style="2" customWidth="1"/>
    <col min="5634" max="5634" width="5.7109375" style="2" customWidth="1"/>
    <col min="5635" max="5635" width="5.85546875" style="2" customWidth="1"/>
    <col min="5636" max="5636" width="3" style="2" customWidth="1"/>
    <col min="5637" max="5637" width="7.42578125" style="2" customWidth="1"/>
    <col min="5638" max="5638" width="3" style="2" customWidth="1"/>
    <col min="5639" max="5639" width="5.85546875" style="2" customWidth="1"/>
    <col min="5640" max="5640" width="3" style="2" customWidth="1"/>
    <col min="5641" max="5641" width="10.85546875" style="2" customWidth="1"/>
    <col min="5642" max="5642" width="12.42578125" style="2" customWidth="1"/>
    <col min="5643" max="5643" width="3" style="2" customWidth="1"/>
    <col min="5644" max="5644" width="11.140625" style="2" customWidth="1"/>
    <col min="5645" max="5645" width="1.42578125" style="2" customWidth="1"/>
    <col min="5646" max="5646" width="3" style="2" customWidth="1"/>
    <col min="5647" max="5647" width="12.85546875" style="2" customWidth="1"/>
    <col min="5648" max="5888" width="11.42578125" style="2"/>
    <col min="5889" max="5889" width="8.7109375" style="2" customWidth="1"/>
    <col min="5890" max="5890" width="5.7109375" style="2" customWidth="1"/>
    <col min="5891" max="5891" width="5.85546875" style="2" customWidth="1"/>
    <col min="5892" max="5892" width="3" style="2" customWidth="1"/>
    <col min="5893" max="5893" width="7.42578125" style="2" customWidth="1"/>
    <col min="5894" max="5894" width="3" style="2" customWidth="1"/>
    <col min="5895" max="5895" width="5.85546875" style="2" customWidth="1"/>
    <col min="5896" max="5896" width="3" style="2" customWidth="1"/>
    <col min="5897" max="5897" width="10.85546875" style="2" customWidth="1"/>
    <col min="5898" max="5898" width="12.42578125" style="2" customWidth="1"/>
    <col min="5899" max="5899" width="3" style="2" customWidth="1"/>
    <col min="5900" max="5900" width="11.140625" style="2" customWidth="1"/>
    <col min="5901" max="5901" width="1.42578125" style="2" customWidth="1"/>
    <col min="5902" max="5902" width="3" style="2" customWidth="1"/>
    <col min="5903" max="5903" width="12.85546875" style="2" customWidth="1"/>
    <col min="5904" max="6144" width="11.42578125" style="2"/>
    <col min="6145" max="6145" width="8.7109375" style="2" customWidth="1"/>
    <col min="6146" max="6146" width="5.7109375" style="2" customWidth="1"/>
    <col min="6147" max="6147" width="5.85546875" style="2" customWidth="1"/>
    <col min="6148" max="6148" width="3" style="2" customWidth="1"/>
    <col min="6149" max="6149" width="7.42578125" style="2" customWidth="1"/>
    <col min="6150" max="6150" width="3" style="2" customWidth="1"/>
    <col min="6151" max="6151" width="5.85546875" style="2" customWidth="1"/>
    <col min="6152" max="6152" width="3" style="2" customWidth="1"/>
    <col min="6153" max="6153" width="10.85546875" style="2" customWidth="1"/>
    <col min="6154" max="6154" width="12.42578125" style="2" customWidth="1"/>
    <col min="6155" max="6155" width="3" style="2" customWidth="1"/>
    <col min="6156" max="6156" width="11.140625" style="2" customWidth="1"/>
    <col min="6157" max="6157" width="1.42578125" style="2" customWidth="1"/>
    <col min="6158" max="6158" width="3" style="2" customWidth="1"/>
    <col min="6159" max="6159" width="12.85546875" style="2" customWidth="1"/>
    <col min="6160" max="6400" width="11.42578125" style="2"/>
    <col min="6401" max="6401" width="8.7109375" style="2" customWidth="1"/>
    <col min="6402" max="6402" width="5.7109375" style="2" customWidth="1"/>
    <col min="6403" max="6403" width="5.85546875" style="2" customWidth="1"/>
    <col min="6404" max="6404" width="3" style="2" customWidth="1"/>
    <col min="6405" max="6405" width="7.42578125" style="2" customWidth="1"/>
    <col min="6406" max="6406" width="3" style="2" customWidth="1"/>
    <col min="6407" max="6407" width="5.85546875" style="2" customWidth="1"/>
    <col min="6408" max="6408" width="3" style="2" customWidth="1"/>
    <col min="6409" max="6409" width="10.85546875" style="2" customWidth="1"/>
    <col min="6410" max="6410" width="12.42578125" style="2" customWidth="1"/>
    <col min="6411" max="6411" width="3" style="2" customWidth="1"/>
    <col min="6412" max="6412" width="11.140625" style="2" customWidth="1"/>
    <col min="6413" max="6413" width="1.42578125" style="2" customWidth="1"/>
    <col min="6414" max="6414" width="3" style="2" customWidth="1"/>
    <col min="6415" max="6415" width="12.85546875" style="2" customWidth="1"/>
    <col min="6416" max="6656" width="11.42578125" style="2"/>
    <col min="6657" max="6657" width="8.7109375" style="2" customWidth="1"/>
    <col min="6658" max="6658" width="5.7109375" style="2" customWidth="1"/>
    <col min="6659" max="6659" width="5.85546875" style="2" customWidth="1"/>
    <col min="6660" max="6660" width="3" style="2" customWidth="1"/>
    <col min="6661" max="6661" width="7.42578125" style="2" customWidth="1"/>
    <col min="6662" max="6662" width="3" style="2" customWidth="1"/>
    <col min="6663" max="6663" width="5.85546875" style="2" customWidth="1"/>
    <col min="6664" max="6664" width="3" style="2" customWidth="1"/>
    <col min="6665" max="6665" width="10.85546875" style="2" customWidth="1"/>
    <col min="6666" max="6666" width="12.42578125" style="2" customWidth="1"/>
    <col min="6667" max="6667" width="3" style="2" customWidth="1"/>
    <col min="6668" max="6668" width="11.140625" style="2" customWidth="1"/>
    <col min="6669" max="6669" width="1.42578125" style="2" customWidth="1"/>
    <col min="6670" max="6670" width="3" style="2" customWidth="1"/>
    <col min="6671" max="6671" width="12.85546875" style="2" customWidth="1"/>
    <col min="6672" max="6912" width="11.42578125" style="2"/>
    <col min="6913" max="6913" width="8.7109375" style="2" customWidth="1"/>
    <col min="6914" max="6914" width="5.7109375" style="2" customWidth="1"/>
    <col min="6915" max="6915" width="5.85546875" style="2" customWidth="1"/>
    <col min="6916" max="6916" width="3" style="2" customWidth="1"/>
    <col min="6917" max="6917" width="7.42578125" style="2" customWidth="1"/>
    <col min="6918" max="6918" width="3" style="2" customWidth="1"/>
    <col min="6919" max="6919" width="5.85546875" style="2" customWidth="1"/>
    <col min="6920" max="6920" width="3" style="2" customWidth="1"/>
    <col min="6921" max="6921" width="10.85546875" style="2" customWidth="1"/>
    <col min="6922" max="6922" width="12.42578125" style="2" customWidth="1"/>
    <col min="6923" max="6923" width="3" style="2" customWidth="1"/>
    <col min="6924" max="6924" width="11.140625" style="2" customWidth="1"/>
    <col min="6925" max="6925" width="1.42578125" style="2" customWidth="1"/>
    <col min="6926" max="6926" width="3" style="2" customWidth="1"/>
    <col min="6927" max="6927" width="12.85546875" style="2" customWidth="1"/>
    <col min="6928" max="7168" width="11.42578125" style="2"/>
    <col min="7169" max="7169" width="8.7109375" style="2" customWidth="1"/>
    <col min="7170" max="7170" width="5.7109375" style="2" customWidth="1"/>
    <col min="7171" max="7171" width="5.85546875" style="2" customWidth="1"/>
    <col min="7172" max="7172" width="3" style="2" customWidth="1"/>
    <col min="7173" max="7173" width="7.42578125" style="2" customWidth="1"/>
    <col min="7174" max="7174" width="3" style="2" customWidth="1"/>
    <col min="7175" max="7175" width="5.85546875" style="2" customWidth="1"/>
    <col min="7176" max="7176" width="3" style="2" customWidth="1"/>
    <col min="7177" max="7177" width="10.85546875" style="2" customWidth="1"/>
    <col min="7178" max="7178" width="12.42578125" style="2" customWidth="1"/>
    <col min="7179" max="7179" width="3" style="2" customWidth="1"/>
    <col min="7180" max="7180" width="11.140625" style="2" customWidth="1"/>
    <col min="7181" max="7181" width="1.42578125" style="2" customWidth="1"/>
    <col min="7182" max="7182" width="3" style="2" customWidth="1"/>
    <col min="7183" max="7183" width="12.85546875" style="2" customWidth="1"/>
    <col min="7184" max="7424" width="11.42578125" style="2"/>
    <col min="7425" max="7425" width="8.7109375" style="2" customWidth="1"/>
    <col min="7426" max="7426" width="5.7109375" style="2" customWidth="1"/>
    <col min="7427" max="7427" width="5.85546875" style="2" customWidth="1"/>
    <col min="7428" max="7428" width="3" style="2" customWidth="1"/>
    <col min="7429" max="7429" width="7.42578125" style="2" customWidth="1"/>
    <col min="7430" max="7430" width="3" style="2" customWidth="1"/>
    <col min="7431" max="7431" width="5.85546875" style="2" customWidth="1"/>
    <col min="7432" max="7432" width="3" style="2" customWidth="1"/>
    <col min="7433" max="7433" width="10.85546875" style="2" customWidth="1"/>
    <col min="7434" max="7434" width="12.42578125" style="2" customWidth="1"/>
    <col min="7435" max="7435" width="3" style="2" customWidth="1"/>
    <col min="7436" max="7436" width="11.140625" style="2" customWidth="1"/>
    <col min="7437" max="7437" width="1.42578125" style="2" customWidth="1"/>
    <col min="7438" max="7438" width="3" style="2" customWidth="1"/>
    <col min="7439" max="7439" width="12.85546875" style="2" customWidth="1"/>
    <col min="7440" max="7680" width="11.42578125" style="2"/>
    <col min="7681" max="7681" width="8.7109375" style="2" customWidth="1"/>
    <col min="7682" max="7682" width="5.7109375" style="2" customWidth="1"/>
    <col min="7683" max="7683" width="5.85546875" style="2" customWidth="1"/>
    <col min="7684" max="7684" width="3" style="2" customWidth="1"/>
    <col min="7685" max="7685" width="7.42578125" style="2" customWidth="1"/>
    <col min="7686" max="7686" width="3" style="2" customWidth="1"/>
    <col min="7687" max="7687" width="5.85546875" style="2" customWidth="1"/>
    <col min="7688" max="7688" width="3" style="2" customWidth="1"/>
    <col min="7689" max="7689" width="10.85546875" style="2" customWidth="1"/>
    <col min="7690" max="7690" width="12.42578125" style="2" customWidth="1"/>
    <col min="7691" max="7691" width="3" style="2" customWidth="1"/>
    <col min="7692" max="7692" width="11.140625" style="2" customWidth="1"/>
    <col min="7693" max="7693" width="1.42578125" style="2" customWidth="1"/>
    <col min="7694" max="7694" width="3" style="2" customWidth="1"/>
    <col min="7695" max="7695" width="12.85546875" style="2" customWidth="1"/>
    <col min="7696" max="7936" width="11.42578125" style="2"/>
    <col min="7937" max="7937" width="8.7109375" style="2" customWidth="1"/>
    <col min="7938" max="7938" width="5.7109375" style="2" customWidth="1"/>
    <col min="7939" max="7939" width="5.85546875" style="2" customWidth="1"/>
    <col min="7940" max="7940" width="3" style="2" customWidth="1"/>
    <col min="7941" max="7941" width="7.42578125" style="2" customWidth="1"/>
    <col min="7942" max="7942" width="3" style="2" customWidth="1"/>
    <col min="7943" max="7943" width="5.85546875" style="2" customWidth="1"/>
    <col min="7944" max="7944" width="3" style="2" customWidth="1"/>
    <col min="7945" max="7945" width="10.85546875" style="2" customWidth="1"/>
    <col min="7946" max="7946" width="12.42578125" style="2" customWidth="1"/>
    <col min="7947" max="7947" width="3" style="2" customWidth="1"/>
    <col min="7948" max="7948" width="11.140625" style="2" customWidth="1"/>
    <col min="7949" max="7949" width="1.42578125" style="2" customWidth="1"/>
    <col min="7950" max="7950" width="3" style="2" customWidth="1"/>
    <col min="7951" max="7951" width="12.85546875" style="2" customWidth="1"/>
    <col min="7952" max="8192" width="11.42578125" style="2"/>
    <col min="8193" max="8193" width="8.7109375" style="2" customWidth="1"/>
    <col min="8194" max="8194" width="5.7109375" style="2" customWidth="1"/>
    <col min="8195" max="8195" width="5.85546875" style="2" customWidth="1"/>
    <col min="8196" max="8196" width="3" style="2" customWidth="1"/>
    <col min="8197" max="8197" width="7.42578125" style="2" customWidth="1"/>
    <col min="8198" max="8198" width="3" style="2" customWidth="1"/>
    <col min="8199" max="8199" width="5.85546875" style="2" customWidth="1"/>
    <col min="8200" max="8200" width="3" style="2" customWidth="1"/>
    <col min="8201" max="8201" width="10.85546875" style="2" customWidth="1"/>
    <col min="8202" max="8202" width="12.42578125" style="2" customWidth="1"/>
    <col min="8203" max="8203" width="3" style="2" customWidth="1"/>
    <col min="8204" max="8204" width="11.140625" style="2" customWidth="1"/>
    <col min="8205" max="8205" width="1.42578125" style="2" customWidth="1"/>
    <col min="8206" max="8206" width="3" style="2" customWidth="1"/>
    <col min="8207" max="8207" width="12.85546875" style="2" customWidth="1"/>
    <col min="8208" max="8448" width="11.42578125" style="2"/>
    <col min="8449" max="8449" width="8.7109375" style="2" customWidth="1"/>
    <col min="8450" max="8450" width="5.7109375" style="2" customWidth="1"/>
    <col min="8451" max="8451" width="5.85546875" style="2" customWidth="1"/>
    <col min="8452" max="8452" width="3" style="2" customWidth="1"/>
    <col min="8453" max="8453" width="7.42578125" style="2" customWidth="1"/>
    <col min="8454" max="8454" width="3" style="2" customWidth="1"/>
    <col min="8455" max="8455" width="5.85546875" style="2" customWidth="1"/>
    <col min="8456" max="8456" width="3" style="2" customWidth="1"/>
    <col min="8457" max="8457" width="10.85546875" style="2" customWidth="1"/>
    <col min="8458" max="8458" width="12.42578125" style="2" customWidth="1"/>
    <col min="8459" max="8459" width="3" style="2" customWidth="1"/>
    <col min="8460" max="8460" width="11.140625" style="2" customWidth="1"/>
    <col min="8461" max="8461" width="1.42578125" style="2" customWidth="1"/>
    <col min="8462" max="8462" width="3" style="2" customWidth="1"/>
    <col min="8463" max="8463" width="12.85546875" style="2" customWidth="1"/>
    <col min="8464" max="8704" width="11.42578125" style="2"/>
    <col min="8705" max="8705" width="8.7109375" style="2" customWidth="1"/>
    <col min="8706" max="8706" width="5.7109375" style="2" customWidth="1"/>
    <col min="8707" max="8707" width="5.85546875" style="2" customWidth="1"/>
    <col min="8708" max="8708" width="3" style="2" customWidth="1"/>
    <col min="8709" max="8709" width="7.42578125" style="2" customWidth="1"/>
    <col min="8710" max="8710" width="3" style="2" customWidth="1"/>
    <col min="8711" max="8711" width="5.85546875" style="2" customWidth="1"/>
    <col min="8712" max="8712" width="3" style="2" customWidth="1"/>
    <col min="8713" max="8713" width="10.85546875" style="2" customWidth="1"/>
    <col min="8714" max="8714" width="12.42578125" style="2" customWidth="1"/>
    <col min="8715" max="8715" width="3" style="2" customWidth="1"/>
    <col min="8716" max="8716" width="11.140625" style="2" customWidth="1"/>
    <col min="8717" max="8717" width="1.42578125" style="2" customWidth="1"/>
    <col min="8718" max="8718" width="3" style="2" customWidth="1"/>
    <col min="8719" max="8719" width="12.85546875" style="2" customWidth="1"/>
    <col min="8720" max="8960" width="11.42578125" style="2"/>
    <col min="8961" max="8961" width="8.7109375" style="2" customWidth="1"/>
    <col min="8962" max="8962" width="5.7109375" style="2" customWidth="1"/>
    <col min="8963" max="8963" width="5.85546875" style="2" customWidth="1"/>
    <col min="8964" max="8964" width="3" style="2" customWidth="1"/>
    <col min="8965" max="8965" width="7.42578125" style="2" customWidth="1"/>
    <col min="8966" max="8966" width="3" style="2" customWidth="1"/>
    <col min="8967" max="8967" width="5.85546875" style="2" customWidth="1"/>
    <col min="8968" max="8968" width="3" style="2" customWidth="1"/>
    <col min="8969" max="8969" width="10.85546875" style="2" customWidth="1"/>
    <col min="8970" max="8970" width="12.42578125" style="2" customWidth="1"/>
    <col min="8971" max="8971" width="3" style="2" customWidth="1"/>
    <col min="8972" max="8972" width="11.140625" style="2" customWidth="1"/>
    <col min="8973" max="8973" width="1.42578125" style="2" customWidth="1"/>
    <col min="8974" max="8974" width="3" style="2" customWidth="1"/>
    <col min="8975" max="8975" width="12.85546875" style="2" customWidth="1"/>
    <col min="8976" max="9216" width="11.42578125" style="2"/>
    <col min="9217" max="9217" width="8.7109375" style="2" customWidth="1"/>
    <col min="9218" max="9218" width="5.7109375" style="2" customWidth="1"/>
    <col min="9219" max="9219" width="5.85546875" style="2" customWidth="1"/>
    <col min="9220" max="9220" width="3" style="2" customWidth="1"/>
    <col min="9221" max="9221" width="7.42578125" style="2" customWidth="1"/>
    <col min="9222" max="9222" width="3" style="2" customWidth="1"/>
    <col min="9223" max="9223" width="5.85546875" style="2" customWidth="1"/>
    <col min="9224" max="9224" width="3" style="2" customWidth="1"/>
    <col min="9225" max="9225" width="10.85546875" style="2" customWidth="1"/>
    <col min="9226" max="9226" width="12.42578125" style="2" customWidth="1"/>
    <col min="9227" max="9227" width="3" style="2" customWidth="1"/>
    <col min="9228" max="9228" width="11.140625" style="2" customWidth="1"/>
    <col min="9229" max="9229" width="1.42578125" style="2" customWidth="1"/>
    <col min="9230" max="9230" width="3" style="2" customWidth="1"/>
    <col min="9231" max="9231" width="12.85546875" style="2" customWidth="1"/>
    <col min="9232" max="9472" width="11.42578125" style="2"/>
    <col min="9473" max="9473" width="8.7109375" style="2" customWidth="1"/>
    <col min="9474" max="9474" width="5.7109375" style="2" customWidth="1"/>
    <col min="9475" max="9475" width="5.85546875" style="2" customWidth="1"/>
    <col min="9476" max="9476" width="3" style="2" customWidth="1"/>
    <col min="9477" max="9477" width="7.42578125" style="2" customWidth="1"/>
    <col min="9478" max="9478" width="3" style="2" customWidth="1"/>
    <col min="9479" max="9479" width="5.85546875" style="2" customWidth="1"/>
    <col min="9480" max="9480" width="3" style="2" customWidth="1"/>
    <col min="9481" max="9481" width="10.85546875" style="2" customWidth="1"/>
    <col min="9482" max="9482" width="12.42578125" style="2" customWidth="1"/>
    <col min="9483" max="9483" width="3" style="2" customWidth="1"/>
    <col min="9484" max="9484" width="11.140625" style="2" customWidth="1"/>
    <col min="9485" max="9485" width="1.42578125" style="2" customWidth="1"/>
    <col min="9486" max="9486" width="3" style="2" customWidth="1"/>
    <col min="9487" max="9487" width="12.85546875" style="2" customWidth="1"/>
    <col min="9488" max="9728" width="11.42578125" style="2"/>
    <col min="9729" max="9729" width="8.7109375" style="2" customWidth="1"/>
    <col min="9730" max="9730" width="5.7109375" style="2" customWidth="1"/>
    <col min="9731" max="9731" width="5.85546875" style="2" customWidth="1"/>
    <col min="9732" max="9732" width="3" style="2" customWidth="1"/>
    <col min="9733" max="9733" width="7.42578125" style="2" customWidth="1"/>
    <col min="9734" max="9734" width="3" style="2" customWidth="1"/>
    <col min="9735" max="9735" width="5.85546875" style="2" customWidth="1"/>
    <col min="9736" max="9736" width="3" style="2" customWidth="1"/>
    <col min="9737" max="9737" width="10.85546875" style="2" customWidth="1"/>
    <col min="9738" max="9738" width="12.42578125" style="2" customWidth="1"/>
    <col min="9739" max="9739" width="3" style="2" customWidth="1"/>
    <col min="9740" max="9740" width="11.140625" style="2" customWidth="1"/>
    <col min="9741" max="9741" width="1.42578125" style="2" customWidth="1"/>
    <col min="9742" max="9742" width="3" style="2" customWidth="1"/>
    <col min="9743" max="9743" width="12.85546875" style="2" customWidth="1"/>
    <col min="9744" max="9984" width="11.42578125" style="2"/>
    <col min="9985" max="9985" width="8.7109375" style="2" customWidth="1"/>
    <col min="9986" max="9986" width="5.7109375" style="2" customWidth="1"/>
    <col min="9987" max="9987" width="5.85546875" style="2" customWidth="1"/>
    <col min="9988" max="9988" width="3" style="2" customWidth="1"/>
    <col min="9989" max="9989" width="7.42578125" style="2" customWidth="1"/>
    <col min="9990" max="9990" width="3" style="2" customWidth="1"/>
    <col min="9991" max="9991" width="5.85546875" style="2" customWidth="1"/>
    <col min="9992" max="9992" width="3" style="2" customWidth="1"/>
    <col min="9993" max="9993" width="10.85546875" style="2" customWidth="1"/>
    <col min="9994" max="9994" width="12.42578125" style="2" customWidth="1"/>
    <col min="9995" max="9995" width="3" style="2" customWidth="1"/>
    <col min="9996" max="9996" width="11.140625" style="2" customWidth="1"/>
    <col min="9997" max="9997" width="1.42578125" style="2" customWidth="1"/>
    <col min="9998" max="9998" width="3" style="2" customWidth="1"/>
    <col min="9999" max="9999" width="12.85546875" style="2" customWidth="1"/>
    <col min="10000" max="10240" width="11.42578125" style="2"/>
    <col min="10241" max="10241" width="8.7109375" style="2" customWidth="1"/>
    <col min="10242" max="10242" width="5.7109375" style="2" customWidth="1"/>
    <col min="10243" max="10243" width="5.85546875" style="2" customWidth="1"/>
    <col min="10244" max="10244" width="3" style="2" customWidth="1"/>
    <col min="10245" max="10245" width="7.42578125" style="2" customWidth="1"/>
    <col min="10246" max="10246" width="3" style="2" customWidth="1"/>
    <col min="10247" max="10247" width="5.85546875" style="2" customWidth="1"/>
    <col min="10248" max="10248" width="3" style="2" customWidth="1"/>
    <col min="10249" max="10249" width="10.85546875" style="2" customWidth="1"/>
    <col min="10250" max="10250" width="12.42578125" style="2" customWidth="1"/>
    <col min="10251" max="10251" width="3" style="2" customWidth="1"/>
    <col min="10252" max="10252" width="11.140625" style="2" customWidth="1"/>
    <col min="10253" max="10253" width="1.42578125" style="2" customWidth="1"/>
    <col min="10254" max="10254" width="3" style="2" customWidth="1"/>
    <col min="10255" max="10255" width="12.85546875" style="2" customWidth="1"/>
    <col min="10256" max="10496" width="11.42578125" style="2"/>
    <col min="10497" max="10497" width="8.7109375" style="2" customWidth="1"/>
    <col min="10498" max="10498" width="5.7109375" style="2" customWidth="1"/>
    <col min="10499" max="10499" width="5.85546875" style="2" customWidth="1"/>
    <col min="10500" max="10500" width="3" style="2" customWidth="1"/>
    <col min="10501" max="10501" width="7.42578125" style="2" customWidth="1"/>
    <col min="10502" max="10502" width="3" style="2" customWidth="1"/>
    <col min="10503" max="10503" width="5.85546875" style="2" customWidth="1"/>
    <col min="10504" max="10504" width="3" style="2" customWidth="1"/>
    <col min="10505" max="10505" width="10.85546875" style="2" customWidth="1"/>
    <col min="10506" max="10506" width="12.42578125" style="2" customWidth="1"/>
    <col min="10507" max="10507" width="3" style="2" customWidth="1"/>
    <col min="10508" max="10508" width="11.140625" style="2" customWidth="1"/>
    <col min="10509" max="10509" width="1.42578125" style="2" customWidth="1"/>
    <col min="10510" max="10510" width="3" style="2" customWidth="1"/>
    <col min="10511" max="10511" width="12.85546875" style="2" customWidth="1"/>
    <col min="10512" max="10752" width="11.42578125" style="2"/>
    <col min="10753" max="10753" width="8.7109375" style="2" customWidth="1"/>
    <col min="10754" max="10754" width="5.7109375" style="2" customWidth="1"/>
    <col min="10755" max="10755" width="5.85546875" style="2" customWidth="1"/>
    <col min="10756" max="10756" width="3" style="2" customWidth="1"/>
    <col min="10757" max="10757" width="7.42578125" style="2" customWidth="1"/>
    <col min="10758" max="10758" width="3" style="2" customWidth="1"/>
    <col min="10759" max="10759" width="5.85546875" style="2" customWidth="1"/>
    <col min="10760" max="10760" width="3" style="2" customWidth="1"/>
    <col min="10761" max="10761" width="10.85546875" style="2" customWidth="1"/>
    <col min="10762" max="10762" width="12.42578125" style="2" customWidth="1"/>
    <col min="10763" max="10763" width="3" style="2" customWidth="1"/>
    <col min="10764" max="10764" width="11.140625" style="2" customWidth="1"/>
    <col min="10765" max="10765" width="1.42578125" style="2" customWidth="1"/>
    <col min="10766" max="10766" width="3" style="2" customWidth="1"/>
    <col min="10767" max="10767" width="12.85546875" style="2" customWidth="1"/>
    <col min="10768" max="11008" width="11.42578125" style="2"/>
    <col min="11009" max="11009" width="8.7109375" style="2" customWidth="1"/>
    <col min="11010" max="11010" width="5.7109375" style="2" customWidth="1"/>
    <col min="11011" max="11011" width="5.85546875" style="2" customWidth="1"/>
    <col min="11012" max="11012" width="3" style="2" customWidth="1"/>
    <col min="11013" max="11013" width="7.42578125" style="2" customWidth="1"/>
    <col min="11014" max="11014" width="3" style="2" customWidth="1"/>
    <col min="11015" max="11015" width="5.85546875" style="2" customWidth="1"/>
    <col min="11016" max="11016" width="3" style="2" customWidth="1"/>
    <col min="11017" max="11017" width="10.85546875" style="2" customWidth="1"/>
    <col min="11018" max="11018" width="12.42578125" style="2" customWidth="1"/>
    <col min="11019" max="11019" width="3" style="2" customWidth="1"/>
    <col min="11020" max="11020" width="11.140625" style="2" customWidth="1"/>
    <col min="11021" max="11021" width="1.42578125" style="2" customWidth="1"/>
    <col min="11022" max="11022" width="3" style="2" customWidth="1"/>
    <col min="11023" max="11023" width="12.85546875" style="2" customWidth="1"/>
    <col min="11024" max="11264" width="11.42578125" style="2"/>
    <col min="11265" max="11265" width="8.7109375" style="2" customWidth="1"/>
    <col min="11266" max="11266" width="5.7109375" style="2" customWidth="1"/>
    <col min="11267" max="11267" width="5.85546875" style="2" customWidth="1"/>
    <col min="11268" max="11268" width="3" style="2" customWidth="1"/>
    <col min="11269" max="11269" width="7.42578125" style="2" customWidth="1"/>
    <col min="11270" max="11270" width="3" style="2" customWidth="1"/>
    <col min="11271" max="11271" width="5.85546875" style="2" customWidth="1"/>
    <col min="11272" max="11272" width="3" style="2" customWidth="1"/>
    <col min="11273" max="11273" width="10.85546875" style="2" customWidth="1"/>
    <col min="11274" max="11274" width="12.42578125" style="2" customWidth="1"/>
    <col min="11275" max="11275" width="3" style="2" customWidth="1"/>
    <col min="11276" max="11276" width="11.140625" style="2" customWidth="1"/>
    <col min="11277" max="11277" width="1.42578125" style="2" customWidth="1"/>
    <col min="11278" max="11278" width="3" style="2" customWidth="1"/>
    <col min="11279" max="11279" width="12.85546875" style="2" customWidth="1"/>
    <col min="11280" max="11520" width="11.42578125" style="2"/>
    <col min="11521" max="11521" width="8.7109375" style="2" customWidth="1"/>
    <col min="11522" max="11522" width="5.7109375" style="2" customWidth="1"/>
    <col min="11523" max="11523" width="5.85546875" style="2" customWidth="1"/>
    <col min="11524" max="11524" width="3" style="2" customWidth="1"/>
    <col min="11525" max="11525" width="7.42578125" style="2" customWidth="1"/>
    <col min="11526" max="11526" width="3" style="2" customWidth="1"/>
    <col min="11527" max="11527" width="5.85546875" style="2" customWidth="1"/>
    <col min="11528" max="11528" width="3" style="2" customWidth="1"/>
    <col min="11529" max="11529" width="10.85546875" style="2" customWidth="1"/>
    <col min="11530" max="11530" width="12.42578125" style="2" customWidth="1"/>
    <col min="11531" max="11531" width="3" style="2" customWidth="1"/>
    <col min="11532" max="11532" width="11.140625" style="2" customWidth="1"/>
    <col min="11533" max="11533" width="1.42578125" style="2" customWidth="1"/>
    <col min="11534" max="11534" width="3" style="2" customWidth="1"/>
    <col min="11535" max="11535" width="12.85546875" style="2" customWidth="1"/>
    <col min="11536" max="11776" width="11.42578125" style="2"/>
    <col min="11777" max="11777" width="8.7109375" style="2" customWidth="1"/>
    <col min="11778" max="11778" width="5.7109375" style="2" customWidth="1"/>
    <col min="11779" max="11779" width="5.85546875" style="2" customWidth="1"/>
    <col min="11780" max="11780" width="3" style="2" customWidth="1"/>
    <col min="11781" max="11781" width="7.42578125" style="2" customWidth="1"/>
    <col min="11782" max="11782" width="3" style="2" customWidth="1"/>
    <col min="11783" max="11783" width="5.85546875" style="2" customWidth="1"/>
    <col min="11784" max="11784" width="3" style="2" customWidth="1"/>
    <col min="11785" max="11785" width="10.85546875" style="2" customWidth="1"/>
    <col min="11786" max="11786" width="12.42578125" style="2" customWidth="1"/>
    <col min="11787" max="11787" width="3" style="2" customWidth="1"/>
    <col min="11788" max="11788" width="11.140625" style="2" customWidth="1"/>
    <col min="11789" max="11789" width="1.42578125" style="2" customWidth="1"/>
    <col min="11790" max="11790" width="3" style="2" customWidth="1"/>
    <col min="11791" max="11791" width="12.85546875" style="2" customWidth="1"/>
    <col min="11792" max="12032" width="11.42578125" style="2"/>
    <col min="12033" max="12033" width="8.7109375" style="2" customWidth="1"/>
    <col min="12034" max="12034" width="5.7109375" style="2" customWidth="1"/>
    <col min="12035" max="12035" width="5.85546875" style="2" customWidth="1"/>
    <col min="12036" max="12036" width="3" style="2" customWidth="1"/>
    <col min="12037" max="12037" width="7.42578125" style="2" customWidth="1"/>
    <col min="12038" max="12038" width="3" style="2" customWidth="1"/>
    <col min="12039" max="12039" width="5.85546875" style="2" customWidth="1"/>
    <col min="12040" max="12040" width="3" style="2" customWidth="1"/>
    <col min="12041" max="12041" width="10.85546875" style="2" customWidth="1"/>
    <col min="12042" max="12042" width="12.42578125" style="2" customWidth="1"/>
    <col min="12043" max="12043" width="3" style="2" customWidth="1"/>
    <col min="12044" max="12044" width="11.140625" style="2" customWidth="1"/>
    <col min="12045" max="12045" width="1.42578125" style="2" customWidth="1"/>
    <col min="12046" max="12046" width="3" style="2" customWidth="1"/>
    <col min="12047" max="12047" width="12.85546875" style="2" customWidth="1"/>
    <col min="12048" max="12288" width="11.42578125" style="2"/>
    <col min="12289" max="12289" width="8.7109375" style="2" customWidth="1"/>
    <col min="12290" max="12290" width="5.7109375" style="2" customWidth="1"/>
    <col min="12291" max="12291" width="5.85546875" style="2" customWidth="1"/>
    <col min="12292" max="12292" width="3" style="2" customWidth="1"/>
    <col min="12293" max="12293" width="7.42578125" style="2" customWidth="1"/>
    <col min="12294" max="12294" width="3" style="2" customWidth="1"/>
    <col min="12295" max="12295" width="5.85546875" style="2" customWidth="1"/>
    <col min="12296" max="12296" width="3" style="2" customWidth="1"/>
    <col min="12297" max="12297" width="10.85546875" style="2" customWidth="1"/>
    <col min="12298" max="12298" width="12.42578125" style="2" customWidth="1"/>
    <col min="12299" max="12299" width="3" style="2" customWidth="1"/>
    <col min="12300" max="12300" width="11.140625" style="2" customWidth="1"/>
    <col min="12301" max="12301" width="1.42578125" style="2" customWidth="1"/>
    <col min="12302" max="12302" width="3" style="2" customWidth="1"/>
    <col min="12303" max="12303" width="12.85546875" style="2" customWidth="1"/>
    <col min="12304" max="12544" width="11.42578125" style="2"/>
    <col min="12545" max="12545" width="8.7109375" style="2" customWidth="1"/>
    <col min="12546" max="12546" width="5.7109375" style="2" customWidth="1"/>
    <col min="12547" max="12547" width="5.85546875" style="2" customWidth="1"/>
    <col min="12548" max="12548" width="3" style="2" customWidth="1"/>
    <col min="12549" max="12549" width="7.42578125" style="2" customWidth="1"/>
    <col min="12550" max="12550" width="3" style="2" customWidth="1"/>
    <col min="12551" max="12551" width="5.85546875" style="2" customWidth="1"/>
    <col min="12552" max="12552" width="3" style="2" customWidth="1"/>
    <col min="12553" max="12553" width="10.85546875" style="2" customWidth="1"/>
    <col min="12554" max="12554" width="12.42578125" style="2" customWidth="1"/>
    <col min="12555" max="12555" width="3" style="2" customWidth="1"/>
    <col min="12556" max="12556" width="11.140625" style="2" customWidth="1"/>
    <col min="12557" max="12557" width="1.42578125" style="2" customWidth="1"/>
    <col min="12558" max="12558" width="3" style="2" customWidth="1"/>
    <col min="12559" max="12559" width="12.85546875" style="2" customWidth="1"/>
    <col min="12560" max="12800" width="11.42578125" style="2"/>
    <col min="12801" max="12801" width="8.7109375" style="2" customWidth="1"/>
    <col min="12802" max="12802" width="5.7109375" style="2" customWidth="1"/>
    <col min="12803" max="12803" width="5.85546875" style="2" customWidth="1"/>
    <col min="12804" max="12804" width="3" style="2" customWidth="1"/>
    <col min="12805" max="12805" width="7.42578125" style="2" customWidth="1"/>
    <col min="12806" max="12806" width="3" style="2" customWidth="1"/>
    <col min="12807" max="12807" width="5.85546875" style="2" customWidth="1"/>
    <col min="12808" max="12808" width="3" style="2" customWidth="1"/>
    <col min="12809" max="12809" width="10.85546875" style="2" customWidth="1"/>
    <col min="12810" max="12810" width="12.42578125" style="2" customWidth="1"/>
    <col min="12811" max="12811" width="3" style="2" customWidth="1"/>
    <col min="12812" max="12812" width="11.140625" style="2" customWidth="1"/>
    <col min="12813" max="12813" width="1.42578125" style="2" customWidth="1"/>
    <col min="12814" max="12814" width="3" style="2" customWidth="1"/>
    <col min="12815" max="12815" width="12.85546875" style="2" customWidth="1"/>
    <col min="12816" max="13056" width="11.42578125" style="2"/>
    <col min="13057" max="13057" width="8.7109375" style="2" customWidth="1"/>
    <col min="13058" max="13058" width="5.7109375" style="2" customWidth="1"/>
    <col min="13059" max="13059" width="5.85546875" style="2" customWidth="1"/>
    <col min="13060" max="13060" width="3" style="2" customWidth="1"/>
    <col min="13061" max="13061" width="7.42578125" style="2" customWidth="1"/>
    <col min="13062" max="13062" width="3" style="2" customWidth="1"/>
    <col min="13063" max="13063" width="5.85546875" style="2" customWidth="1"/>
    <col min="13064" max="13064" width="3" style="2" customWidth="1"/>
    <col min="13065" max="13065" width="10.85546875" style="2" customWidth="1"/>
    <col min="13066" max="13066" width="12.42578125" style="2" customWidth="1"/>
    <col min="13067" max="13067" width="3" style="2" customWidth="1"/>
    <col min="13068" max="13068" width="11.140625" style="2" customWidth="1"/>
    <col min="13069" max="13069" width="1.42578125" style="2" customWidth="1"/>
    <col min="13070" max="13070" width="3" style="2" customWidth="1"/>
    <col min="13071" max="13071" width="12.85546875" style="2" customWidth="1"/>
    <col min="13072" max="13312" width="11.42578125" style="2"/>
    <col min="13313" max="13313" width="8.7109375" style="2" customWidth="1"/>
    <col min="13314" max="13314" width="5.7109375" style="2" customWidth="1"/>
    <col min="13315" max="13315" width="5.85546875" style="2" customWidth="1"/>
    <col min="13316" max="13316" width="3" style="2" customWidth="1"/>
    <col min="13317" max="13317" width="7.42578125" style="2" customWidth="1"/>
    <col min="13318" max="13318" width="3" style="2" customWidth="1"/>
    <col min="13319" max="13319" width="5.85546875" style="2" customWidth="1"/>
    <col min="13320" max="13320" width="3" style="2" customWidth="1"/>
    <col min="13321" max="13321" width="10.85546875" style="2" customWidth="1"/>
    <col min="13322" max="13322" width="12.42578125" style="2" customWidth="1"/>
    <col min="13323" max="13323" width="3" style="2" customWidth="1"/>
    <col min="13324" max="13324" width="11.140625" style="2" customWidth="1"/>
    <col min="13325" max="13325" width="1.42578125" style="2" customWidth="1"/>
    <col min="13326" max="13326" width="3" style="2" customWidth="1"/>
    <col min="13327" max="13327" width="12.85546875" style="2" customWidth="1"/>
    <col min="13328" max="13568" width="11.42578125" style="2"/>
    <col min="13569" max="13569" width="8.7109375" style="2" customWidth="1"/>
    <col min="13570" max="13570" width="5.7109375" style="2" customWidth="1"/>
    <col min="13571" max="13571" width="5.85546875" style="2" customWidth="1"/>
    <col min="13572" max="13572" width="3" style="2" customWidth="1"/>
    <col min="13573" max="13573" width="7.42578125" style="2" customWidth="1"/>
    <col min="13574" max="13574" width="3" style="2" customWidth="1"/>
    <col min="13575" max="13575" width="5.85546875" style="2" customWidth="1"/>
    <col min="13576" max="13576" width="3" style="2" customWidth="1"/>
    <col min="13577" max="13577" width="10.85546875" style="2" customWidth="1"/>
    <col min="13578" max="13578" width="12.42578125" style="2" customWidth="1"/>
    <col min="13579" max="13579" width="3" style="2" customWidth="1"/>
    <col min="13580" max="13580" width="11.140625" style="2" customWidth="1"/>
    <col min="13581" max="13581" width="1.42578125" style="2" customWidth="1"/>
    <col min="13582" max="13582" width="3" style="2" customWidth="1"/>
    <col min="13583" max="13583" width="12.85546875" style="2" customWidth="1"/>
    <col min="13584" max="13824" width="11.42578125" style="2"/>
    <col min="13825" max="13825" width="8.7109375" style="2" customWidth="1"/>
    <col min="13826" max="13826" width="5.7109375" style="2" customWidth="1"/>
    <col min="13827" max="13827" width="5.85546875" style="2" customWidth="1"/>
    <col min="13828" max="13828" width="3" style="2" customWidth="1"/>
    <col min="13829" max="13829" width="7.42578125" style="2" customWidth="1"/>
    <col min="13830" max="13830" width="3" style="2" customWidth="1"/>
    <col min="13831" max="13831" width="5.85546875" style="2" customWidth="1"/>
    <col min="13832" max="13832" width="3" style="2" customWidth="1"/>
    <col min="13833" max="13833" width="10.85546875" style="2" customWidth="1"/>
    <col min="13834" max="13834" width="12.42578125" style="2" customWidth="1"/>
    <col min="13835" max="13835" width="3" style="2" customWidth="1"/>
    <col min="13836" max="13836" width="11.140625" style="2" customWidth="1"/>
    <col min="13837" max="13837" width="1.42578125" style="2" customWidth="1"/>
    <col min="13838" max="13838" width="3" style="2" customWidth="1"/>
    <col min="13839" max="13839" width="12.85546875" style="2" customWidth="1"/>
    <col min="13840" max="14080" width="11.42578125" style="2"/>
    <col min="14081" max="14081" width="8.7109375" style="2" customWidth="1"/>
    <col min="14082" max="14082" width="5.7109375" style="2" customWidth="1"/>
    <col min="14083" max="14083" width="5.85546875" style="2" customWidth="1"/>
    <col min="14084" max="14084" width="3" style="2" customWidth="1"/>
    <col min="14085" max="14085" width="7.42578125" style="2" customWidth="1"/>
    <col min="14086" max="14086" width="3" style="2" customWidth="1"/>
    <col min="14087" max="14087" width="5.85546875" style="2" customWidth="1"/>
    <col min="14088" max="14088" width="3" style="2" customWidth="1"/>
    <col min="14089" max="14089" width="10.85546875" style="2" customWidth="1"/>
    <col min="14090" max="14090" width="12.42578125" style="2" customWidth="1"/>
    <col min="14091" max="14091" width="3" style="2" customWidth="1"/>
    <col min="14092" max="14092" width="11.140625" style="2" customWidth="1"/>
    <col min="14093" max="14093" width="1.42578125" style="2" customWidth="1"/>
    <col min="14094" max="14094" width="3" style="2" customWidth="1"/>
    <col min="14095" max="14095" width="12.85546875" style="2" customWidth="1"/>
    <col min="14096" max="14336" width="11.42578125" style="2"/>
    <col min="14337" max="14337" width="8.7109375" style="2" customWidth="1"/>
    <col min="14338" max="14338" width="5.7109375" style="2" customWidth="1"/>
    <col min="14339" max="14339" width="5.85546875" style="2" customWidth="1"/>
    <col min="14340" max="14340" width="3" style="2" customWidth="1"/>
    <col min="14341" max="14341" width="7.42578125" style="2" customWidth="1"/>
    <col min="14342" max="14342" width="3" style="2" customWidth="1"/>
    <col min="14343" max="14343" width="5.85546875" style="2" customWidth="1"/>
    <col min="14344" max="14344" width="3" style="2" customWidth="1"/>
    <col min="14345" max="14345" width="10.85546875" style="2" customWidth="1"/>
    <col min="14346" max="14346" width="12.42578125" style="2" customWidth="1"/>
    <col min="14347" max="14347" width="3" style="2" customWidth="1"/>
    <col min="14348" max="14348" width="11.140625" style="2" customWidth="1"/>
    <col min="14349" max="14349" width="1.42578125" style="2" customWidth="1"/>
    <col min="14350" max="14350" width="3" style="2" customWidth="1"/>
    <col min="14351" max="14351" width="12.85546875" style="2" customWidth="1"/>
    <col min="14352" max="14592" width="11.42578125" style="2"/>
    <col min="14593" max="14593" width="8.7109375" style="2" customWidth="1"/>
    <col min="14594" max="14594" width="5.7109375" style="2" customWidth="1"/>
    <col min="14595" max="14595" width="5.85546875" style="2" customWidth="1"/>
    <col min="14596" max="14596" width="3" style="2" customWidth="1"/>
    <col min="14597" max="14597" width="7.42578125" style="2" customWidth="1"/>
    <col min="14598" max="14598" width="3" style="2" customWidth="1"/>
    <col min="14599" max="14599" width="5.85546875" style="2" customWidth="1"/>
    <col min="14600" max="14600" width="3" style="2" customWidth="1"/>
    <col min="14601" max="14601" width="10.85546875" style="2" customWidth="1"/>
    <col min="14602" max="14602" width="12.42578125" style="2" customWidth="1"/>
    <col min="14603" max="14603" width="3" style="2" customWidth="1"/>
    <col min="14604" max="14604" width="11.140625" style="2" customWidth="1"/>
    <col min="14605" max="14605" width="1.42578125" style="2" customWidth="1"/>
    <col min="14606" max="14606" width="3" style="2" customWidth="1"/>
    <col min="14607" max="14607" width="12.85546875" style="2" customWidth="1"/>
    <col min="14608" max="14848" width="11.42578125" style="2"/>
    <col min="14849" max="14849" width="8.7109375" style="2" customWidth="1"/>
    <col min="14850" max="14850" width="5.7109375" style="2" customWidth="1"/>
    <col min="14851" max="14851" width="5.85546875" style="2" customWidth="1"/>
    <col min="14852" max="14852" width="3" style="2" customWidth="1"/>
    <col min="14853" max="14853" width="7.42578125" style="2" customWidth="1"/>
    <col min="14854" max="14854" width="3" style="2" customWidth="1"/>
    <col min="14855" max="14855" width="5.85546875" style="2" customWidth="1"/>
    <col min="14856" max="14856" width="3" style="2" customWidth="1"/>
    <col min="14857" max="14857" width="10.85546875" style="2" customWidth="1"/>
    <col min="14858" max="14858" width="12.42578125" style="2" customWidth="1"/>
    <col min="14859" max="14859" width="3" style="2" customWidth="1"/>
    <col min="14860" max="14860" width="11.140625" style="2" customWidth="1"/>
    <col min="14861" max="14861" width="1.42578125" style="2" customWidth="1"/>
    <col min="14862" max="14862" width="3" style="2" customWidth="1"/>
    <col min="14863" max="14863" width="12.85546875" style="2" customWidth="1"/>
    <col min="14864" max="15104" width="11.42578125" style="2"/>
    <col min="15105" max="15105" width="8.7109375" style="2" customWidth="1"/>
    <col min="15106" max="15106" width="5.7109375" style="2" customWidth="1"/>
    <col min="15107" max="15107" width="5.85546875" style="2" customWidth="1"/>
    <col min="15108" max="15108" width="3" style="2" customWidth="1"/>
    <col min="15109" max="15109" width="7.42578125" style="2" customWidth="1"/>
    <col min="15110" max="15110" width="3" style="2" customWidth="1"/>
    <col min="15111" max="15111" width="5.85546875" style="2" customWidth="1"/>
    <col min="15112" max="15112" width="3" style="2" customWidth="1"/>
    <col min="15113" max="15113" width="10.85546875" style="2" customWidth="1"/>
    <col min="15114" max="15114" width="12.42578125" style="2" customWidth="1"/>
    <col min="15115" max="15115" width="3" style="2" customWidth="1"/>
    <col min="15116" max="15116" width="11.140625" style="2" customWidth="1"/>
    <col min="15117" max="15117" width="1.42578125" style="2" customWidth="1"/>
    <col min="15118" max="15118" width="3" style="2" customWidth="1"/>
    <col min="15119" max="15119" width="12.85546875" style="2" customWidth="1"/>
    <col min="15120" max="15360" width="11.42578125" style="2"/>
    <col min="15361" max="15361" width="8.7109375" style="2" customWidth="1"/>
    <col min="15362" max="15362" width="5.7109375" style="2" customWidth="1"/>
    <col min="15363" max="15363" width="5.85546875" style="2" customWidth="1"/>
    <col min="15364" max="15364" width="3" style="2" customWidth="1"/>
    <col min="15365" max="15365" width="7.42578125" style="2" customWidth="1"/>
    <col min="15366" max="15366" width="3" style="2" customWidth="1"/>
    <col min="15367" max="15367" width="5.85546875" style="2" customWidth="1"/>
    <col min="15368" max="15368" width="3" style="2" customWidth="1"/>
    <col min="15369" max="15369" width="10.85546875" style="2" customWidth="1"/>
    <col min="15370" max="15370" width="12.42578125" style="2" customWidth="1"/>
    <col min="15371" max="15371" width="3" style="2" customWidth="1"/>
    <col min="15372" max="15372" width="11.140625" style="2" customWidth="1"/>
    <col min="15373" max="15373" width="1.42578125" style="2" customWidth="1"/>
    <col min="15374" max="15374" width="3" style="2" customWidth="1"/>
    <col min="15375" max="15375" width="12.85546875" style="2" customWidth="1"/>
    <col min="15376" max="15616" width="11.42578125" style="2"/>
    <col min="15617" max="15617" width="8.7109375" style="2" customWidth="1"/>
    <col min="15618" max="15618" width="5.7109375" style="2" customWidth="1"/>
    <col min="15619" max="15619" width="5.85546875" style="2" customWidth="1"/>
    <col min="15620" max="15620" width="3" style="2" customWidth="1"/>
    <col min="15621" max="15621" width="7.42578125" style="2" customWidth="1"/>
    <col min="15622" max="15622" width="3" style="2" customWidth="1"/>
    <col min="15623" max="15623" width="5.85546875" style="2" customWidth="1"/>
    <col min="15624" max="15624" width="3" style="2" customWidth="1"/>
    <col min="15625" max="15625" width="10.85546875" style="2" customWidth="1"/>
    <col min="15626" max="15626" width="12.42578125" style="2" customWidth="1"/>
    <col min="15627" max="15627" width="3" style="2" customWidth="1"/>
    <col min="15628" max="15628" width="11.140625" style="2" customWidth="1"/>
    <col min="15629" max="15629" width="1.42578125" style="2" customWidth="1"/>
    <col min="15630" max="15630" width="3" style="2" customWidth="1"/>
    <col min="15631" max="15631" width="12.85546875" style="2" customWidth="1"/>
    <col min="15632" max="15872" width="11.42578125" style="2"/>
    <col min="15873" max="15873" width="8.7109375" style="2" customWidth="1"/>
    <col min="15874" max="15874" width="5.7109375" style="2" customWidth="1"/>
    <col min="15875" max="15875" width="5.85546875" style="2" customWidth="1"/>
    <col min="15876" max="15876" width="3" style="2" customWidth="1"/>
    <col min="15877" max="15877" width="7.42578125" style="2" customWidth="1"/>
    <col min="15878" max="15878" width="3" style="2" customWidth="1"/>
    <col min="15879" max="15879" width="5.85546875" style="2" customWidth="1"/>
    <col min="15880" max="15880" width="3" style="2" customWidth="1"/>
    <col min="15881" max="15881" width="10.85546875" style="2" customWidth="1"/>
    <col min="15882" max="15882" width="12.42578125" style="2" customWidth="1"/>
    <col min="15883" max="15883" width="3" style="2" customWidth="1"/>
    <col min="15884" max="15884" width="11.140625" style="2" customWidth="1"/>
    <col min="15885" max="15885" width="1.42578125" style="2" customWidth="1"/>
    <col min="15886" max="15886" width="3" style="2" customWidth="1"/>
    <col min="15887" max="15887" width="12.85546875" style="2" customWidth="1"/>
    <col min="15888" max="16128" width="11.42578125" style="2"/>
    <col min="16129" max="16129" width="8.7109375" style="2" customWidth="1"/>
    <col min="16130" max="16130" width="5.7109375" style="2" customWidth="1"/>
    <col min="16131" max="16131" width="5.85546875" style="2" customWidth="1"/>
    <col min="16132" max="16132" width="3" style="2" customWidth="1"/>
    <col min="16133" max="16133" width="7.42578125" style="2" customWidth="1"/>
    <col min="16134" max="16134" width="3" style="2" customWidth="1"/>
    <col min="16135" max="16135" width="5.85546875" style="2" customWidth="1"/>
    <col min="16136" max="16136" width="3" style="2" customWidth="1"/>
    <col min="16137" max="16137" width="10.85546875" style="2" customWidth="1"/>
    <col min="16138" max="16138" width="12.42578125" style="2" customWidth="1"/>
    <col min="16139" max="16139" width="3" style="2" customWidth="1"/>
    <col min="16140" max="16140" width="11.140625" style="2" customWidth="1"/>
    <col min="16141" max="16141" width="1.42578125" style="2" customWidth="1"/>
    <col min="16142" max="16142" width="3" style="2" customWidth="1"/>
    <col min="16143" max="16143" width="12.85546875" style="2" customWidth="1"/>
    <col min="16144" max="16384" width="11.42578125" style="2"/>
  </cols>
  <sheetData>
    <row r="1" spans="1:15">
      <c r="A1" s="1"/>
      <c r="B1" s="1"/>
      <c r="C1" s="1"/>
    </row>
    <row r="2" spans="1:15" ht="15.4" customHeight="1">
      <c r="A2" s="1"/>
      <c r="B2" s="206" t="s">
        <v>0</v>
      </c>
      <c r="C2" s="206"/>
      <c r="D2" s="206"/>
      <c r="E2" s="206"/>
      <c r="L2" s="207" t="s">
        <v>1</v>
      </c>
      <c r="M2" s="207"/>
      <c r="N2" s="207"/>
      <c r="O2" s="207"/>
    </row>
    <row r="3" spans="1:15" ht="24.95" customHeight="1" thickBot="1">
      <c r="A3" s="6"/>
      <c r="B3" s="6"/>
      <c r="C3" s="6"/>
      <c r="M3" s="208"/>
      <c r="N3" s="208"/>
      <c r="O3" s="208"/>
    </row>
    <row r="4" spans="1:15" s="8" customFormat="1" ht="20.100000000000001" customHeight="1" thickBot="1">
      <c r="A4" s="209" t="s">
        <v>2</v>
      </c>
      <c r="B4" s="210"/>
      <c r="C4" s="210"/>
      <c r="D4" s="211" t="s">
        <v>151</v>
      </c>
      <c r="E4" s="211"/>
      <c r="F4" s="211"/>
      <c r="G4" s="211"/>
      <c r="H4" s="211"/>
      <c r="I4" s="211"/>
      <c r="J4" s="211"/>
      <c r="K4" s="7"/>
      <c r="L4" s="212"/>
      <c r="M4" s="213"/>
      <c r="N4" s="214" t="s">
        <v>3</v>
      </c>
      <c r="O4" s="215"/>
    </row>
    <row r="5" spans="1:15" ht="16.5" thickBot="1">
      <c r="A5" s="220" t="s">
        <v>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  <c r="N5" s="9" t="s">
        <v>5</v>
      </c>
      <c r="O5" s="10"/>
    </row>
    <row r="6" spans="1:15" ht="20.25" customHeight="1">
      <c r="A6" s="223" t="s">
        <v>6</v>
      </c>
      <c r="B6" s="225" t="s">
        <v>7</v>
      </c>
      <c r="C6" s="226"/>
      <c r="D6" s="226"/>
      <c r="E6" s="229" t="s">
        <v>8</v>
      </c>
      <c r="F6" s="230"/>
      <c r="G6" s="231"/>
      <c r="H6" s="231"/>
      <c r="I6" s="230"/>
      <c r="J6" s="230"/>
      <c r="K6" s="230"/>
      <c r="L6" s="230"/>
      <c r="M6" s="11"/>
      <c r="N6" s="12" t="s">
        <v>9</v>
      </c>
      <c r="O6" s="13"/>
    </row>
    <row r="7" spans="1:15">
      <c r="A7" s="224"/>
      <c r="B7" s="227"/>
      <c r="C7" s="228"/>
      <c r="D7" s="228"/>
      <c r="E7" s="232" t="s">
        <v>10</v>
      </c>
      <c r="F7" s="233"/>
      <c r="G7" s="234"/>
      <c r="H7" s="235"/>
      <c r="I7" s="14" t="s">
        <v>11</v>
      </c>
      <c r="J7" s="15"/>
      <c r="K7" s="236" t="s">
        <v>12</v>
      </c>
      <c r="L7" s="237"/>
      <c r="M7" s="238"/>
      <c r="N7" s="12" t="s">
        <v>13</v>
      </c>
      <c r="O7" s="16"/>
    </row>
    <row r="8" spans="1:15" ht="18" customHeight="1">
      <c r="A8" s="224"/>
      <c r="B8" s="239" t="s">
        <v>14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17"/>
      <c r="N8" s="12" t="s">
        <v>15</v>
      </c>
      <c r="O8" s="18"/>
    </row>
    <row r="9" spans="1:15" ht="18" customHeight="1">
      <c r="A9" s="224"/>
      <c r="B9" s="241" t="s">
        <v>16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9"/>
      <c r="N9" s="12" t="s">
        <v>17</v>
      </c>
      <c r="O9" s="20"/>
    </row>
    <row r="10" spans="1:15" ht="18" customHeight="1">
      <c r="A10" s="224"/>
      <c r="B10" s="241" t="s">
        <v>18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1"/>
      <c r="N10" s="12" t="s">
        <v>19</v>
      </c>
      <c r="O10" s="20"/>
    </row>
    <row r="11" spans="1:15" ht="18" customHeight="1">
      <c r="A11" s="224"/>
      <c r="B11" s="241" t="s">
        <v>20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1"/>
      <c r="N11" s="12" t="s">
        <v>21</v>
      </c>
      <c r="O11" s="20"/>
    </row>
    <row r="12" spans="1:15" ht="18" customHeight="1">
      <c r="A12" s="224"/>
      <c r="B12" s="241" t="s">
        <v>22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1"/>
      <c r="N12" s="12" t="s">
        <v>23</v>
      </c>
      <c r="O12" s="20"/>
    </row>
    <row r="13" spans="1:15" ht="18" customHeight="1">
      <c r="A13" s="224"/>
      <c r="B13" s="241" t="s">
        <v>24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2"/>
      <c r="N13" s="12" t="s">
        <v>25</v>
      </c>
      <c r="O13" s="20"/>
    </row>
    <row r="14" spans="1:15" ht="18" customHeight="1">
      <c r="A14" s="224"/>
      <c r="B14" s="250" t="s">
        <v>26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3"/>
      <c r="N14" s="12" t="s">
        <v>27</v>
      </c>
      <c r="O14" s="24"/>
    </row>
    <row r="15" spans="1:15" ht="18" customHeight="1">
      <c r="A15" s="252" t="s">
        <v>28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"/>
      <c r="N15" s="12" t="s">
        <v>29</v>
      </c>
      <c r="O15" s="26"/>
    </row>
    <row r="16" spans="1:15" ht="18" customHeight="1">
      <c r="A16" s="254" t="s">
        <v>30</v>
      </c>
      <c r="B16" s="256" t="s">
        <v>31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7"/>
      <c r="N16" s="12" t="s">
        <v>32</v>
      </c>
      <c r="O16" s="28"/>
    </row>
    <row r="17" spans="1:15" ht="18" customHeight="1">
      <c r="A17" s="255"/>
      <c r="B17" s="258" t="s">
        <v>33</v>
      </c>
      <c r="C17" s="258"/>
      <c r="D17" s="258"/>
      <c r="E17" s="258"/>
      <c r="F17" s="258"/>
      <c r="G17" s="260" t="s">
        <v>34</v>
      </c>
      <c r="H17" s="260"/>
      <c r="I17" s="261"/>
      <c r="J17" s="261"/>
      <c r="K17" s="261"/>
      <c r="L17" s="261"/>
      <c r="M17" s="29"/>
      <c r="N17" s="12" t="s">
        <v>35</v>
      </c>
      <c r="O17" s="20"/>
    </row>
    <row r="18" spans="1:15" ht="18" customHeight="1">
      <c r="A18" s="255"/>
      <c r="B18" s="259"/>
      <c r="C18" s="259"/>
      <c r="D18" s="259"/>
      <c r="E18" s="259"/>
      <c r="F18" s="259"/>
      <c r="G18" s="260" t="s">
        <v>36</v>
      </c>
      <c r="H18" s="260"/>
      <c r="I18" s="261"/>
      <c r="J18" s="261"/>
      <c r="K18" s="261"/>
      <c r="L18" s="261"/>
      <c r="M18" s="30"/>
      <c r="N18" s="12" t="s">
        <v>37</v>
      </c>
      <c r="O18" s="20"/>
    </row>
    <row r="19" spans="1:15" ht="18" customHeight="1" thickBot="1">
      <c r="A19" s="252" t="s">
        <v>38</v>
      </c>
      <c r="B19" s="253"/>
      <c r="C19" s="253"/>
      <c r="D19" s="253"/>
      <c r="E19" s="253"/>
      <c r="F19" s="253"/>
      <c r="G19" s="253"/>
      <c r="H19" s="262"/>
      <c r="I19" s="253"/>
      <c r="J19" s="262"/>
      <c r="K19" s="262"/>
      <c r="L19" s="253"/>
      <c r="M19" s="25"/>
      <c r="N19" s="12" t="s">
        <v>39</v>
      </c>
      <c r="O19" s="24"/>
    </row>
    <row r="20" spans="1:15" ht="18" customHeight="1" thickBot="1">
      <c r="A20" s="263" t="s">
        <v>40</v>
      </c>
      <c r="B20" s="264"/>
      <c r="C20" s="31" t="s">
        <v>41</v>
      </c>
      <c r="D20" s="216" t="s">
        <v>42</v>
      </c>
      <c r="E20" s="216"/>
      <c r="F20" s="216"/>
      <c r="G20" s="217"/>
      <c r="H20" s="32" t="s">
        <v>43</v>
      </c>
      <c r="I20" s="33" t="e">
        <f>+#REF!</f>
        <v>#REF!</v>
      </c>
      <c r="J20" s="34" t="s">
        <v>44</v>
      </c>
      <c r="K20" s="35" t="s">
        <v>45</v>
      </c>
      <c r="L20" s="36"/>
      <c r="M20" s="37" t="s">
        <v>46</v>
      </c>
      <c r="N20" s="12" t="s">
        <v>47</v>
      </c>
      <c r="O20" s="333"/>
    </row>
    <row r="21" spans="1:15" ht="18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38"/>
      <c r="L21" s="271" t="s">
        <v>48</v>
      </c>
      <c r="M21" s="272"/>
      <c r="N21" s="12" t="s">
        <v>49</v>
      </c>
      <c r="O21" s="39">
        <f>SUM(O5:O20)</f>
        <v>0</v>
      </c>
    </row>
    <row r="22" spans="1:15" ht="16.5" thickBot="1">
      <c r="A22" s="245" t="s">
        <v>50</v>
      </c>
      <c r="B22" s="246"/>
      <c r="C22" s="246"/>
      <c r="D22" s="246"/>
      <c r="E22" s="246"/>
      <c r="F22" s="246"/>
      <c r="G22" s="246"/>
      <c r="H22" s="246"/>
      <c r="I22" s="246"/>
      <c r="J22" s="247" t="s">
        <v>51</v>
      </c>
      <c r="K22" s="247"/>
      <c r="L22" s="247"/>
      <c r="M22" s="248"/>
      <c r="N22" s="12" t="s">
        <v>52</v>
      </c>
      <c r="O22" s="28"/>
    </row>
    <row r="23" spans="1:15" ht="18" customHeight="1">
      <c r="A23" s="273" t="s">
        <v>53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40"/>
      <c r="N23" s="41" t="s">
        <v>54</v>
      </c>
      <c r="O23" s="20"/>
    </row>
    <row r="24" spans="1:15" ht="18" customHeight="1">
      <c r="A24" s="275" t="s">
        <v>55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76"/>
      <c r="N24" s="41" t="s">
        <v>56</v>
      </c>
      <c r="O24" s="20"/>
    </row>
    <row r="25" spans="1:15" ht="18" customHeight="1">
      <c r="A25" s="277" t="s">
        <v>30</v>
      </c>
      <c r="B25" s="279" t="s">
        <v>57</v>
      </c>
      <c r="C25" s="279"/>
      <c r="D25" s="42" t="s">
        <v>58</v>
      </c>
      <c r="E25" s="42"/>
      <c r="F25" s="42"/>
      <c r="G25" s="42"/>
      <c r="H25" s="281" t="s">
        <v>59</v>
      </c>
      <c r="I25" s="281"/>
      <c r="J25" s="281"/>
      <c r="K25" s="281"/>
      <c r="L25" s="281"/>
      <c r="M25" s="282"/>
      <c r="N25" s="43" t="s">
        <v>60</v>
      </c>
      <c r="O25" s="20"/>
    </row>
    <row r="26" spans="1:15" ht="18" customHeight="1" thickBot="1">
      <c r="A26" s="277"/>
      <c r="B26" s="279"/>
      <c r="C26" s="279"/>
      <c r="D26" s="283" t="s">
        <v>61</v>
      </c>
      <c r="E26" s="283"/>
      <c r="F26" s="283"/>
      <c r="G26" s="283"/>
      <c r="H26" s="283"/>
      <c r="I26" s="283"/>
      <c r="J26" s="283"/>
      <c r="K26" s="44"/>
      <c r="L26" s="44"/>
      <c r="M26" s="45"/>
      <c r="N26" s="43" t="s">
        <v>62</v>
      </c>
      <c r="O26" s="20"/>
    </row>
    <row r="27" spans="1:15" ht="18" customHeight="1" thickBot="1">
      <c r="A27" s="277"/>
      <c r="B27" s="280"/>
      <c r="C27" s="280"/>
      <c r="D27" s="284" t="s">
        <v>63</v>
      </c>
      <c r="E27" s="285"/>
      <c r="F27" s="46" t="s">
        <v>64</v>
      </c>
      <c r="G27" s="286"/>
      <c r="H27" s="287"/>
      <c r="I27" s="288" t="s">
        <v>65</v>
      </c>
      <c r="J27" s="289"/>
      <c r="K27" s="47" t="s">
        <v>66</v>
      </c>
      <c r="L27" s="286"/>
      <c r="M27" s="290"/>
      <c r="N27" s="41" t="s">
        <v>9</v>
      </c>
      <c r="O27" s="20"/>
    </row>
    <row r="28" spans="1:15" ht="18" customHeight="1">
      <c r="A28" s="277"/>
      <c r="B28" s="291" t="s">
        <v>67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48"/>
      <c r="N28" s="41" t="s">
        <v>68</v>
      </c>
      <c r="O28" s="20"/>
    </row>
    <row r="29" spans="1:15" ht="18" customHeight="1">
      <c r="A29" s="278"/>
      <c r="B29" s="243" t="s">
        <v>69</v>
      </c>
      <c r="C29" s="244"/>
      <c r="D29" s="244"/>
      <c r="E29" s="244"/>
      <c r="F29" s="49" t="s">
        <v>70</v>
      </c>
      <c r="G29" s="244" t="s">
        <v>71</v>
      </c>
      <c r="H29" s="244"/>
      <c r="I29" s="244"/>
      <c r="J29" s="244"/>
      <c r="K29" s="244"/>
      <c r="L29" s="113" t="e">
        <f>+#REF!</f>
        <v>#REF!</v>
      </c>
      <c r="M29" s="50" t="s">
        <v>46</v>
      </c>
      <c r="N29" s="41" t="s">
        <v>72</v>
      </c>
      <c r="O29" s="20"/>
    </row>
    <row r="30" spans="1:15" ht="12.75">
      <c r="A30" s="317" t="s">
        <v>73</v>
      </c>
      <c r="B30" s="229" t="s">
        <v>74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318"/>
      <c r="N30" s="41" t="s">
        <v>75</v>
      </c>
      <c r="O30" s="20"/>
    </row>
    <row r="31" spans="1:15" thickBot="1">
      <c r="A31" s="277"/>
      <c r="B31" s="319" t="s">
        <v>76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20"/>
      <c r="N31" s="41" t="s">
        <v>77</v>
      </c>
      <c r="O31" s="20"/>
    </row>
    <row r="32" spans="1:15" ht="24.75" customHeight="1" thickBot="1">
      <c r="A32" s="277"/>
      <c r="B32" s="265" t="s">
        <v>78</v>
      </c>
      <c r="C32" s="266"/>
      <c r="D32" s="51" t="s">
        <v>70</v>
      </c>
      <c r="E32" s="52" t="s">
        <v>79</v>
      </c>
      <c r="F32" s="53" t="s">
        <v>80</v>
      </c>
      <c r="G32" s="267"/>
      <c r="H32" s="268"/>
      <c r="I32" s="265" t="s">
        <v>81</v>
      </c>
      <c r="J32" s="269"/>
      <c r="K32" s="9" t="s">
        <v>82</v>
      </c>
      <c r="L32" s="36"/>
      <c r="M32" s="270"/>
      <c r="N32" s="41" t="s">
        <v>83</v>
      </c>
      <c r="O32" s="20"/>
    </row>
    <row r="33" spans="1:15" ht="18" customHeight="1" thickBot="1">
      <c r="A33" s="277"/>
      <c r="B33" s="295" t="s">
        <v>84</v>
      </c>
      <c r="C33" s="296"/>
      <c r="D33" s="46" t="s">
        <v>85</v>
      </c>
      <c r="E33" s="54"/>
      <c r="F33" s="297" t="s">
        <v>86</v>
      </c>
      <c r="G33" s="298"/>
      <c r="H33" s="32" t="s">
        <v>87</v>
      </c>
      <c r="I33" s="36"/>
      <c r="J33" s="55" t="s">
        <v>88</v>
      </c>
      <c r="K33" s="56" t="s">
        <v>89</v>
      </c>
      <c r="L33" s="36"/>
      <c r="M33" s="248"/>
      <c r="N33" s="12"/>
      <c r="O33" s="57"/>
    </row>
    <row r="34" spans="1:15" ht="14.25" thickBot="1">
      <c r="A34" s="299" t="s">
        <v>90</v>
      </c>
      <c r="B34" s="300"/>
      <c r="C34" s="300"/>
      <c r="D34" s="301"/>
      <c r="E34" s="300"/>
      <c r="F34" s="300"/>
      <c r="G34" s="300"/>
      <c r="H34" s="301"/>
      <c r="I34" s="300"/>
      <c r="J34" s="300"/>
      <c r="K34" s="229"/>
      <c r="L34" s="300"/>
      <c r="M34" s="58"/>
      <c r="N34" s="41" t="s">
        <v>91</v>
      </c>
      <c r="O34" s="26"/>
    </row>
    <row r="35" spans="1:15" ht="17.25" thickBot="1">
      <c r="A35" s="302" t="s">
        <v>92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2" t="s">
        <v>93</v>
      </c>
      <c r="L35" s="59"/>
      <c r="M35" s="60" t="s">
        <v>46</v>
      </c>
      <c r="N35" s="41" t="s">
        <v>94</v>
      </c>
      <c r="O35" s="26"/>
    </row>
    <row r="36" spans="1:15" ht="18" customHeight="1" thickBot="1">
      <c r="A36" s="304" t="s">
        <v>95</v>
      </c>
      <c r="B36" s="305"/>
      <c r="C36" s="305"/>
      <c r="D36" s="305"/>
      <c r="E36" s="305"/>
      <c r="F36" s="305"/>
      <c r="G36" s="305"/>
      <c r="H36" s="305"/>
      <c r="I36" s="305"/>
      <c r="J36" s="305"/>
      <c r="K36" s="61"/>
      <c r="L36" s="306" t="s">
        <v>96</v>
      </c>
      <c r="M36" s="307"/>
      <c r="N36" s="41" t="s">
        <v>97</v>
      </c>
      <c r="O36" s="39">
        <f>SUM(O23:O35)</f>
        <v>0</v>
      </c>
    </row>
    <row r="37" spans="1:15" ht="18" customHeight="1">
      <c r="A37" s="308" t="s">
        <v>98</v>
      </c>
      <c r="B37" s="309"/>
      <c r="C37" s="309"/>
      <c r="D37" s="309"/>
      <c r="E37" s="309"/>
      <c r="F37" s="309"/>
      <c r="G37" s="312" t="s">
        <v>99</v>
      </c>
      <c r="H37" s="312"/>
      <c r="I37" s="312"/>
      <c r="J37" s="312"/>
      <c r="K37" s="62" t="s">
        <v>100</v>
      </c>
      <c r="L37" s="313">
        <f>IF((O21-O36)&gt;=0,O21-O36,"")</f>
        <v>0</v>
      </c>
      <c r="M37" s="314"/>
      <c r="N37" s="12"/>
      <c r="O37" s="63"/>
    </row>
    <row r="38" spans="1:15" ht="18" customHeight="1">
      <c r="A38" s="310"/>
      <c r="B38" s="311"/>
      <c r="C38" s="311"/>
      <c r="D38" s="311"/>
      <c r="E38" s="311"/>
      <c r="F38" s="311"/>
      <c r="G38" s="232" t="s">
        <v>101</v>
      </c>
      <c r="H38" s="232"/>
      <c r="I38" s="232"/>
      <c r="J38" s="232"/>
      <c r="K38" s="64"/>
      <c r="L38" s="315"/>
      <c r="M38" s="316"/>
      <c r="N38" s="41" t="s">
        <v>102</v>
      </c>
      <c r="O38" s="65" t="str">
        <f>IF((O21-O36)&lt;0,O21-O36,"")</f>
        <v/>
      </c>
    </row>
    <row r="39" spans="1:15" ht="18" customHeight="1">
      <c r="A39" s="292" t="s">
        <v>103</v>
      </c>
      <c r="B39" s="229"/>
      <c r="C39" s="229"/>
      <c r="D39" s="229"/>
      <c r="E39" s="229"/>
      <c r="F39" s="229"/>
      <c r="G39" s="229"/>
      <c r="H39" s="229"/>
      <c r="I39" s="229"/>
      <c r="J39" s="229"/>
      <c r="K39" s="64" t="s">
        <v>104</v>
      </c>
      <c r="L39" s="293"/>
      <c r="M39" s="294"/>
      <c r="N39" s="12"/>
      <c r="O39" s="66"/>
    </row>
    <row r="40" spans="1:15" ht="18" customHeight="1">
      <c r="A40" s="275" t="s">
        <v>105</v>
      </c>
      <c r="B40" s="232"/>
      <c r="C40" s="232"/>
      <c r="D40" s="232"/>
      <c r="E40" s="232"/>
      <c r="F40" s="232"/>
      <c r="G40" s="232"/>
      <c r="H40" s="232"/>
      <c r="I40" s="232"/>
      <c r="J40" s="232"/>
      <c r="K40" s="64" t="s">
        <v>106</v>
      </c>
      <c r="L40" s="326"/>
      <c r="M40" s="327"/>
      <c r="N40" s="12"/>
      <c r="O40" s="66"/>
    </row>
    <row r="41" spans="1:15" ht="18" customHeight="1">
      <c r="A41" s="328" t="s">
        <v>107</v>
      </c>
      <c r="B41" s="329"/>
      <c r="C41" s="329"/>
      <c r="D41" s="329"/>
      <c r="E41" s="329"/>
      <c r="F41" s="329"/>
      <c r="G41" s="329"/>
      <c r="H41" s="329"/>
      <c r="I41" s="329"/>
      <c r="J41" s="329"/>
      <c r="K41" s="64"/>
      <c r="L41" s="315"/>
      <c r="M41" s="330"/>
      <c r="N41" s="12" t="s">
        <v>108</v>
      </c>
      <c r="O41" s="20"/>
    </row>
    <row r="42" spans="1:15" ht="18" customHeight="1">
      <c r="A42" s="328" t="s">
        <v>109</v>
      </c>
      <c r="B42" s="331"/>
      <c r="C42" s="331"/>
      <c r="D42" s="331"/>
      <c r="E42" s="331"/>
      <c r="F42" s="331"/>
      <c r="G42" s="331"/>
      <c r="H42" s="331"/>
      <c r="I42" s="331"/>
      <c r="J42" s="331"/>
      <c r="K42" s="64"/>
      <c r="L42" s="315"/>
      <c r="M42" s="330"/>
      <c r="N42" s="12" t="s">
        <v>110</v>
      </c>
      <c r="O42" s="20"/>
    </row>
    <row r="43" spans="1:15" ht="18" customHeight="1" thickBot="1">
      <c r="A43" s="321" t="s">
        <v>111</v>
      </c>
      <c r="B43" s="322"/>
      <c r="C43" s="322"/>
      <c r="D43" s="322"/>
      <c r="E43" s="322"/>
      <c r="F43" s="322"/>
      <c r="G43" s="322"/>
      <c r="H43" s="322"/>
      <c r="I43" s="322"/>
      <c r="J43" s="322"/>
      <c r="K43" s="67" t="s">
        <v>112</v>
      </c>
      <c r="L43" s="323" t="str">
        <f>IF((L37-O41-O42)&gt;0,(L37-O41-O42),"")</f>
        <v/>
      </c>
      <c r="M43" s="324"/>
      <c r="N43" s="68" t="s">
        <v>113</v>
      </c>
      <c r="O43" s="69"/>
    </row>
    <row r="44" spans="1:15" ht="9.9499999999999993" customHeight="1">
      <c r="A44" s="325" t="s">
        <v>114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</row>
  </sheetData>
  <mergeCells count="76">
    <mergeCell ref="A43:J43"/>
    <mergeCell ref="L43:M43"/>
    <mergeCell ref="A44:O44"/>
    <mergeCell ref="A40:J40"/>
    <mergeCell ref="L40:M40"/>
    <mergeCell ref="A41:J41"/>
    <mergeCell ref="L41:M41"/>
    <mergeCell ref="A42:J42"/>
    <mergeCell ref="L42:M42"/>
    <mergeCell ref="A39:J39"/>
    <mergeCell ref="L39:M39"/>
    <mergeCell ref="B33:C33"/>
    <mergeCell ref="F33:G33"/>
    <mergeCell ref="A34:L34"/>
    <mergeCell ref="A35:J35"/>
    <mergeCell ref="A36:J36"/>
    <mergeCell ref="L36:M36"/>
    <mergeCell ref="A37:F38"/>
    <mergeCell ref="G37:J37"/>
    <mergeCell ref="L37:M37"/>
    <mergeCell ref="G38:J38"/>
    <mergeCell ref="L38:M38"/>
    <mergeCell ref="A30:A33"/>
    <mergeCell ref="B30:M30"/>
    <mergeCell ref="B31:M31"/>
    <mergeCell ref="B32:C32"/>
    <mergeCell ref="G32:H32"/>
    <mergeCell ref="I32:J32"/>
    <mergeCell ref="M32:M33"/>
    <mergeCell ref="L21:M21"/>
    <mergeCell ref="A23:L23"/>
    <mergeCell ref="A24:M24"/>
    <mergeCell ref="A25:A29"/>
    <mergeCell ref="B25:C27"/>
    <mergeCell ref="H25:M25"/>
    <mergeCell ref="D26:J26"/>
    <mergeCell ref="D27:E27"/>
    <mergeCell ref="G27:H27"/>
    <mergeCell ref="I27:J27"/>
    <mergeCell ref="L27:M27"/>
    <mergeCell ref="B28:L28"/>
    <mergeCell ref="B29:E29"/>
    <mergeCell ref="G29:K29"/>
    <mergeCell ref="A22:I22"/>
    <mergeCell ref="J22:M22"/>
    <mergeCell ref="B11:L11"/>
    <mergeCell ref="B12:L12"/>
    <mergeCell ref="B13:L13"/>
    <mergeCell ref="B14:L14"/>
    <mergeCell ref="A15:L15"/>
    <mergeCell ref="A16:A18"/>
    <mergeCell ref="B16:L16"/>
    <mergeCell ref="B17:F18"/>
    <mergeCell ref="G17:L17"/>
    <mergeCell ref="G18:L18"/>
    <mergeCell ref="A19:L19"/>
    <mergeCell ref="A20:B20"/>
    <mergeCell ref="D20:G20"/>
    <mergeCell ref="A21:J21"/>
    <mergeCell ref="A5:M5"/>
    <mergeCell ref="A6:A14"/>
    <mergeCell ref="B6:D7"/>
    <mergeCell ref="E6:L6"/>
    <mergeCell ref="E7:F7"/>
    <mergeCell ref="G7:H7"/>
    <mergeCell ref="K7:M7"/>
    <mergeCell ref="B8:L8"/>
    <mergeCell ref="B9:L9"/>
    <mergeCell ref="B10:L10"/>
    <mergeCell ref="B2:E2"/>
    <mergeCell ref="L2:O2"/>
    <mergeCell ref="M3:O3"/>
    <mergeCell ref="A4:C4"/>
    <mergeCell ref="D4:J4"/>
    <mergeCell ref="L4:M4"/>
    <mergeCell ref="N4:O4"/>
  </mergeCells>
  <printOptions horizontalCentered="1"/>
  <pageMargins left="0.15748031496062992" right="0.15748031496062992" top="0.44" bottom="0.64" header="0.32" footer="0.51181102362204722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5121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0</xdr:col>
                <xdr:colOff>552450</xdr:colOff>
                <xdr:row>1</xdr:row>
                <xdr:rowOff>123825</xdr:rowOff>
              </to>
            </anchor>
          </objectPr>
        </oleObject>
      </mc:Choice>
      <mc:Fallback>
        <oleObject progId="Paint.Picture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2059A</vt:lpstr>
      <vt:lpstr>2058A</vt:lpstr>
      <vt:lpstr>'2059A'!Zone_d_impression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domdidou</cp:lastModifiedBy>
  <cp:lastPrinted>2018-01-06T21:48:03Z</cp:lastPrinted>
  <dcterms:created xsi:type="dcterms:W3CDTF">2013-07-19T07:06:53Z</dcterms:created>
  <dcterms:modified xsi:type="dcterms:W3CDTF">2018-08-07T15:40:50Z</dcterms:modified>
</cp:coreProperties>
</file>